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5" windowWidth="15120" windowHeight="8640" activeTab="0"/>
  </bookViews>
  <sheets>
    <sheet name="Vyúčtování - mentor" sheetId="1" r:id="rId1"/>
  </sheets>
  <definedNames>
    <definedName name="_Toc102906765" localSheetId="0">'Vyúčtování - mentor'!$C$1</definedName>
  </definedNames>
  <calcPr fullCalcOnLoad="1"/>
</workbook>
</file>

<file path=xl/comments1.xml><?xml version="1.0" encoding="utf-8"?>
<comments xmlns="http://schemas.openxmlformats.org/spreadsheetml/2006/main">
  <authors>
    <author>foltynz</author>
    <author>zachystalovad</author>
  </authors>
  <commentList>
    <comment ref="B16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sz val="8"/>
            <rFont val="Tahoma"/>
            <family val="2"/>
          </rPr>
          <t>Číslo napište ve tvaru arabských číslic, např. 8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sz val="8"/>
            <rFont val="Tahoma"/>
            <family val="2"/>
          </rPr>
          <t xml:space="preserve">Uveďte název projektu dle Právního aktu o poskytnutí podpory
</t>
        </r>
      </text>
    </comment>
  </commentList>
</comments>
</file>

<file path=xl/sharedStrings.xml><?xml version="1.0" encoding="utf-8"?>
<sst xmlns="http://schemas.openxmlformats.org/spreadsheetml/2006/main" count="75" uniqueCount="72">
  <si>
    <t>Den v měsíci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</si>
  <si>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</si>
  <si>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</si>
  <si>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</si>
  <si>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</si>
  <si>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</si>
  <si>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</si>
  <si>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</si>
  <si>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</si>
  <si>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</si>
  <si>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</si>
  <si>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</si>
  <si>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</si>
  <si>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</si>
  <si>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</si>
  <si>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</si>
  <si>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</si>
  <si>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</si>
  <si>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</si>
  <si>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</si>
  <si>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</si>
  <si>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</si>
  <si>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</si>
  <si>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</si>
  <si>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</si>
  <si>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</si>
  <si>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</si>
  <si>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</si>
  <si>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</si>
  <si>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</si>
  <si>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</si>
  <si>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</si>
  <si>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</si>
  <si>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Registrační číslo projektu</t>
  </si>
  <si>
    <t>Název projektu</t>
  </si>
  <si>
    <t>Datum</t>
  </si>
  <si>
    <t>Úvazek u zaměstnavatele</t>
  </si>
  <si>
    <t>Počet odpracovaných hodin celkem za daný měsíc pro projekt</t>
  </si>
  <si>
    <t>Příjmení a jméno mentora</t>
  </si>
  <si>
    <t xml:space="preserve">Pracovní pozice mentora </t>
  </si>
  <si>
    <t>Popis činnosti mentora                                                 (vyplňovat pouze aktivity související s mentorovaním účastníka odborné praxe)</t>
  </si>
  <si>
    <t>Mzdové náklady zaměstnavatele na mentora v Kč</t>
  </si>
  <si>
    <t>Podpis mentora</t>
  </si>
  <si>
    <t xml:space="preserve">Vyúčtování mzdových nákladů a pracovní výkaz mentora za měsíc XXXXX rok XXXXX      </t>
  </si>
  <si>
    <t>Popis činnosti mentora                                                     (vyplňovat pouze aktivity související s mentorovaním účastníka odborné praxe)</t>
  </si>
  <si>
    <t>1) Nevyplňujte – určeno pro potřeby úřadu práce.</t>
  </si>
  <si>
    <r>
      <rPr>
        <b/>
        <i/>
        <sz val="10"/>
        <rFont val="Arial"/>
        <family val="2"/>
      </rPr>
      <t xml:space="preserve">Prohlášení zaměstnavatele: </t>
    </r>
    <r>
      <rPr>
        <i/>
        <sz val="10"/>
        <rFont val="Arial"/>
        <family val="2"/>
      </rPr>
      <t>Prohlašuji, že výše uvedené údaje jsou pravdivé, a že hrubá mzda za uvedený měsíc a v uvedené výši byla zaměstnanci zúčtována k výplatě a po zákonných srážkách vyplacena. Dále prohlašuji, že částka pojistného na sociální zabezpečení, příspěvku na státní politiku zaměstnanosti a pojistného na veřejné zdravotní pojištění, které zaměstnavatel za sebe odvádí z vyměřovacího základu zaměstnance, uvedená v tomto vyúčtování, byla odvedena.</t>
    </r>
  </si>
  <si>
    <t>Číslo účtu žadatele (zaměstnavatel)</t>
  </si>
  <si>
    <t>Žadatel (zaměstnavatel)</t>
  </si>
  <si>
    <t>IČ</t>
  </si>
  <si>
    <t xml:space="preserve">Jméno a příjmení zaškolovaného
účastníka </t>
  </si>
  <si>
    <t>Číslo dohody na mentora</t>
  </si>
  <si>
    <t>Vysvětlivky:</t>
  </si>
  <si>
    <t>2) Uveďte hrubou mzdu mentora včetně odměn a náhrad za dovolenou.</t>
  </si>
  <si>
    <r>
      <t>Skutečně vynaložené náklady ÚP</t>
    </r>
    <r>
      <rPr>
        <vertAlign val="superscript"/>
        <sz val="10"/>
        <color indexed="60"/>
        <rFont val="Arial"/>
        <family val="2"/>
      </rPr>
      <t>1)</t>
    </r>
  </si>
  <si>
    <t>4) Uveďte počet odpracovaných hodin mentora v rámci odborné praxe k dané Dohodě o poskytnutí příspěvku na úhradu mzdových nákladů mentora.</t>
  </si>
  <si>
    <t>5) Statutární zástupce či pověřený pracovník na základě plné moci.</t>
  </si>
  <si>
    <r>
      <t>Hrubá mzda</t>
    </r>
    <r>
      <rPr>
        <vertAlign val="superscript"/>
        <sz val="10"/>
        <rFont val="Arial"/>
        <family val="2"/>
      </rPr>
      <t>2)</t>
    </r>
  </si>
  <si>
    <t>Nevyplňujte - hodnoty v buňce budou automaticky načteny.</t>
  </si>
  <si>
    <t>Vyplňte dle aktuálního vykazovaného měsíce.</t>
  </si>
  <si>
    <t>"Vyúčtování mzdových nákladů a pracovní výkaz mentora“ (Příloha č. 1 Dohody o poskytnutí příspěvku na úhradu mzdových nákladů mentora spolufinancovaného ze státního rozpočtu a Evropského sociálního fondu“ v rámci projektu Odborné praxe pro mladé do 30 let v XXXXXX, reg.č. CZ.1.04/2.1.00/70.XXXXX) musí být úřadu práce písemně doloženo do konce kalendářního měsíce následujícího po uplynutí vykazovaného měsíčního období společně s výpisem z bankovního účtu, případně výdajovým pokladním dokladem, ze kterého bude patrná úhrada mzdy a odvodů sociálního a zdravotního zabezpečení a dále také výplatním lístekem/páskou či mzdovým listem.</t>
  </si>
  <si>
    <r>
      <t>Počet odprac. hodin</t>
    </r>
    <r>
      <rPr>
        <vertAlign val="superscript"/>
        <sz val="10"/>
        <rFont val="Arial"/>
        <family val="2"/>
      </rPr>
      <t>4)</t>
    </r>
  </si>
  <si>
    <r>
      <t>Jméno a příjmení oprávněné osoby</t>
    </r>
    <r>
      <rPr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 xml:space="preserve">    telefonní kontakt </t>
    </r>
  </si>
  <si>
    <r>
      <t>Podpis oprávněné osoby</t>
    </r>
    <r>
      <rPr>
        <vertAlign val="superscript"/>
        <sz val="10"/>
        <rFont val="Arial"/>
        <family val="2"/>
      </rPr>
      <t>5)</t>
    </r>
    <r>
      <rPr>
        <b/>
        <sz val="10"/>
        <rFont val="Arial"/>
        <family val="2"/>
      </rPr>
      <t>(otisk razítka)</t>
    </r>
  </si>
  <si>
    <t>Hrubá mzda včetně zákonných odvodů 
zaměstnavatele</t>
  </si>
  <si>
    <t>Hodinová hrubá mzda včetně zákonných odvodů zaměstnavatele</t>
  </si>
  <si>
    <r>
      <t>Počet odpracovaných hodin u zaměstnavatele (včetně hodin čerpané dovolené)</t>
    </r>
    <r>
      <rPr>
        <vertAlign val="superscript"/>
        <sz val="10"/>
        <rFont val="Arial"/>
        <family val="2"/>
      </rPr>
      <t>3)</t>
    </r>
  </si>
  <si>
    <t xml:space="preserve">
Za úřad práce kontrolu provedl 
(Datum, jméno a příjmení, podpis, otisk razítka)
</t>
  </si>
  <si>
    <t>3) Jedná se o počet odpracovaných hodin uvedený na výplatní pásce či jiném podobném dokumentu, který odpracované hodiny a počet hodin čerpané dovolené za měsíc u zaměstnavatele prokazuje.</t>
  </si>
  <si>
    <t>Hodinová hrubá mzda včetně zákonných odvodů zaměstnavatele (zaokrouhlená)</t>
  </si>
  <si>
    <t>CZ.1.04/2.1.00/70.00068</t>
  </si>
  <si>
    <t>Odborné praxe pro mladé do 30 let v Jihomoravském kraji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</si>
</sst>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;[Red]0.00"/>
    <numFmt numFmtId="171" formatCode="0.0;[Red]0.0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20"/>
      <name val="Arial"/>
      <family val="2"/>
    </font>
    <font>
      <sz val="20"/>
      <name val="Arial CE"/>
      <family val="0"/>
    </font>
    <font>
      <vertAlign val="superscript"/>
      <sz val="10"/>
      <name val="Arial"/>
      <family val="2"/>
    </font>
    <font>
      <vertAlign val="superscript"/>
      <sz val="10"/>
      <color indexed="60"/>
      <name val="Arial"/>
      <family val="2"/>
    </font>
    <font>
      <i/>
      <sz val="8"/>
      <name val="Arial"/>
      <family val="2"/>
    </font>
    <font>
      <b/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7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right" vertical="center" indent="2"/>
      <protection locked="0"/>
    </xf>
    <xf numFmtId="0" fontId="3" fillId="0" borderId="23" xfId="0" applyNumberFormat="1" applyFont="1" applyFill="1" applyBorder="1" applyAlignment="1" applyProtection="1">
      <alignment horizontal="right" vertical="center" indent="2"/>
      <protection locked="0"/>
    </xf>
    <xf numFmtId="0" fontId="3" fillId="0" borderId="24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 wrapText="1"/>
    </xf>
    <xf numFmtId="0" fontId="10" fillId="34" borderId="25" xfId="0" applyFont="1" applyFill="1" applyBorder="1" applyAlignment="1" applyProtection="1">
      <alignment horizontal="right" vertical="center" indent="2"/>
      <protection/>
    </xf>
    <xf numFmtId="0" fontId="3" fillId="34" borderId="26" xfId="0" applyNumberFormat="1" applyFont="1" applyFill="1" applyBorder="1" applyAlignment="1" applyProtection="1">
      <alignment horizontal="right" vertical="center" wrapText="1" indent="2"/>
      <protection/>
    </xf>
    <xf numFmtId="0" fontId="3" fillId="34" borderId="27" xfId="0" applyNumberFormat="1" applyFont="1" applyFill="1" applyBorder="1" applyAlignment="1" applyProtection="1">
      <alignment horizontal="right" vertical="center" wrapText="1" indent="2"/>
      <protection/>
    </xf>
    <xf numFmtId="0" fontId="5" fillId="34" borderId="25" xfId="0" applyFont="1" applyFill="1" applyBorder="1" applyAlignment="1" applyProtection="1">
      <alignment horizontal="right" vertical="center" indent="2"/>
      <protection/>
    </xf>
    <xf numFmtId="0" fontId="7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5" fillId="32" borderId="3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32" borderId="36" xfId="0" applyFont="1" applyFill="1" applyBorder="1" applyAlignment="1">
      <alignment horizontal="left" vertical="center" wrapText="1"/>
    </xf>
    <xf numFmtId="0" fontId="5" fillId="32" borderId="37" xfId="0" applyFont="1" applyFill="1" applyBorder="1" applyAlignment="1">
      <alignment horizontal="left" vertical="center" wrapText="1"/>
    </xf>
    <xf numFmtId="0" fontId="5" fillId="32" borderId="38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left" vertical="center"/>
    </xf>
    <xf numFmtId="0" fontId="5" fillId="32" borderId="37" xfId="0" applyFont="1" applyFill="1" applyBorder="1" applyAlignment="1">
      <alignment horizontal="left" vertical="center"/>
    </xf>
    <xf numFmtId="0" fontId="5" fillId="32" borderId="3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0" fillId="34" borderId="39" xfId="0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49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5" fillId="35" borderId="40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34" borderId="42" xfId="0" applyNumberFormat="1" applyFont="1" applyFill="1" applyBorder="1" applyAlignment="1" applyProtection="1">
      <alignment horizontal="right" vertical="center" indent="2"/>
      <protection/>
    </xf>
    <xf numFmtId="0" fontId="0" fillId="34" borderId="43" xfId="0" applyFill="1" applyBorder="1" applyAlignment="1" applyProtection="1">
      <alignment horizontal="right" vertical="center" indent="2"/>
      <protection/>
    </xf>
    <xf numFmtId="0" fontId="0" fillId="0" borderId="40" xfId="0" applyFont="1" applyBorder="1" applyAlignment="1" applyProtection="1">
      <alignment horizontal="right" vertical="center" indent="2"/>
      <protection locked="0"/>
    </xf>
    <xf numFmtId="0" fontId="0" fillId="0" borderId="41" xfId="0" applyBorder="1" applyAlignment="1" applyProtection="1">
      <alignment horizontal="right" vertical="center" indent="2"/>
      <protection locked="0"/>
    </xf>
    <xf numFmtId="0" fontId="5" fillId="32" borderId="13" xfId="0" applyFont="1" applyFill="1" applyBorder="1" applyAlignment="1">
      <alignment horizontal="left" vertical="center" wrapText="1"/>
    </xf>
    <xf numFmtId="0" fontId="5" fillId="32" borderId="44" xfId="0" applyFont="1" applyFill="1" applyBorder="1" applyAlignment="1">
      <alignment horizontal="left" vertical="center" wrapText="1"/>
    </xf>
    <xf numFmtId="0" fontId="5" fillId="32" borderId="45" xfId="0" applyFont="1" applyFill="1" applyBorder="1" applyAlignment="1">
      <alignment horizontal="left" vertical="center" wrapText="1"/>
    </xf>
    <xf numFmtId="171" fontId="0" fillId="0" borderId="40" xfId="0" applyNumberFormat="1" applyBorder="1" applyAlignment="1" applyProtection="1">
      <alignment horizontal="right" vertical="center" indent="2"/>
      <protection locked="0"/>
    </xf>
    <xf numFmtId="0" fontId="5" fillId="36" borderId="36" xfId="0" applyFont="1" applyFill="1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49" fontId="3" fillId="0" borderId="36" xfId="0" applyNumberFormat="1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56" fillId="32" borderId="40" xfId="0" applyFont="1" applyFill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0" fillId="34" borderId="40" xfId="0" applyFont="1" applyFill="1" applyBorder="1" applyAlignment="1" applyProtection="1">
      <alignment vertical="center"/>
      <protection/>
    </xf>
    <xf numFmtId="0" fontId="0" fillId="34" borderId="41" xfId="0" applyFont="1" applyFill="1" applyBorder="1" applyAlignment="1" applyProtection="1">
      <alignment vertical="center"/>
      <protection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5" fillId="32" borderId="46" xfId="0" applyFont="1" applyFill="1" applyBorder="1" applyAlignment="1">
      <alignment horizontal="left" vertical="center"/>
    </xf>
    <xf numFmtId="0" fontId="5" fillId="32" borderId="47" xfId="0" applyFont="1" applyFill="1" applyBorder="1" applyAlignment="1">
      <alignment horizontal="left" vertical="center"/>
    </xf>
    <xf numFmtId="0" fontId="5" fillId="32" borderId="48" xfId="0" applyFont="1" applyFill="1" applyBorder="1" applyAlignment="1">
      <alignment horizontal="left" vertical="center"/>
    </xf>
    <xf numFmtId="0" fontId="5" fillId="35" borderId="40" xfId="0" applyFont="1" applyFill="1" applyBorder="1" applyAlignment="1">
      <alignment horizontal="left" vertical="center" wrapText="1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35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3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vertical="center"/>
      <protection locked="0"/>
    </xf>
    <xf numFmtId="0" fontId="5" fillId="35" borderId="4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5" fillId="32" borderId="4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32" borderId="52" xfId="0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" fillId="32" borderId="54" xfId="0" applyFont="1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49" fontId="3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vertical="center"/>
      <protection locked="0"/>
    </xf>
    <xf numFmtId="0" fontId="5" fillId="33" borderId="54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5" fillId="32" borderId="11" xfId="0" applyFont="1" applyFill="1" applyBorder="1" applyAlignment="1">
      <alignment horizontal="left" vertical="center"/>
    </xf>
    <xf numFmtId="0" fontId="5" fillId="32" borderId="55" xfId="0" applyFont="1" applyFill="1" applyBorder="1" applyAlignment="1">
      <alignment horizontal="left" vertical="center"/>
    </xf>
    <xf numFmtId="0" fontId="5" fillId="32" borderId="56" xfId="0" applyFont="1" applyFill="1" applyBorder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Border="1" applyAlignment="1">
      <alignment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57" xfId="0" applyFont="1" applyFill="1" applyBorder="1" applyAlignment="1">
      <alignment horizontal="left" vertical="center" wrapText="1"/>
    </xf>
    <xf numFmtId="0" fontId="5" fillId="32" borderId="58" xfId="0" applyFont="1" applyFill="1" applyBorder="1" applyAlignment="1">
      <alignment horizontal="left" vertical="center" wrapText="1"/>
    </xf>
    <xf numFmtId="2" fontId="3" fillId="34" borderId="49" xfId="0" applyNumberFormat="1" applyFont="1" applyFill="1" applyBorder="1" applyAlignment="1" applyProtection="1">
      <alignment horizontal="right" vertical="center" indent="2"/>
      <protection/>
    </xf>
    <xf numFmtId="2" fontId="0" fillId="34" borderId="50" xfId="0" applyNumberFormat="1" applyFill="1" applyBorder="1" applyAlignment="1" applyProtection="1">
      <alignment horizontal="right" vertical="center" indent="2"/>
      <protection/>
    </xf>
    <xf numFmtId="0" fontId="3" fillId="0" borderId="28" xfId="0" applyFont="1" applyBorder="1" applyAlignment="1">
      <alignment horizontal="center" vertical="center"/>
    </xf>
    <xf numFmtId="0" fontId="5" fillId="36" borderId="37" xfId="0" applyFont="1" applyFill="1" applyBorder="1" applyAlignment="1">
      <alignment vertical="center"/>
    </xf>
    <xf numFmtId="0" fontId="5" fillId="36" borderId="38" xfId="0" applyFont="1" applyFill="1" applyBorder="1" applyAlignment="1">
      <alignment vertical="center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35" borderId="22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171" fontId="3" fillId="34" borderId="40" xfId="0" applyNumberFormat="1" applyFont="1" applyFill="1" applyBorder="1" applyAlignment="1" applyProtection="1">
      <alignment horizontal="right" vertical="center" indent="2"/>
      <protection/>
    </xf>
    <xf numFmtId="171" fontId="3" fillId="34" borderId="41" xfId="0" applyNumberFormat="1" applyFont="1" applyFill="1" applyBorder="1" applyAlignment="1" applyProtection="1">
      <alignment horizontal="right" vertical="center" indent="2"/>
      <protection/>
    </xf>
    <xf numFmtId="0" fontId="5" fillId="32" borderId="4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0" borderId="22" xfId="0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0" fillId="0" borderId="38" xfId="0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2381250</xdr:colOff>
      <xdr:row>0</xdr:row>
      <xdr:rowOff>180975</xdr:rowOff>
    </xdr:from>
    <xdr:to>
      <xdr:col>6</xdr:col>
      <xdr:colOff>2009775</xdr:colOff>
      <xdr:row>0</xdr:row>
      <xdr:rowOff>676275</xdr:rowOff>
    </xdr:to>
    <xdr:pic>
      <xdr:nvPicPr>
        <xdr:cNvPr id="1" name="Obrázek 3" descr="C:\Users\vitezslava.dudkova\AppData\Local\Microsoft\Windows\Temporary Internet Files\Content.Outlook\0MPNV467\LOGO_RIP_C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80975"/>
          <a:ext cx="6591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95" zoomScaleNormal="95" zoomScalePageLayoutView="0" workbookViewId="0" topLeftCell="A1">
      <selection activeCell="C5" sqref="C5:D5"/>
    </sheetView>
  </sheetViews>
  <sheetFormatPr defaultColWidth="9.00390625" defaultRowHeight="12.75"/>
  <cols>
    <col min="1" max="1" width="8.125" style="1" customWidth="1"/>
    <col min="2" max="2" width="26.75390625" style="1" customWidth="1"/>
    <col min="3" max="3" width="51.375" style="1" customWidth="1"/>
    <col min="4" max="4" width="21.375" style="1" bestFit="1" customWidth="1"/>
    <col min="5" max="5" width="10.75390625" style="1" customWidth="1"/>
    <col min="6" max="6" width="7.875" style="1" customWidth="1"/>
    <col min="7" max="7" width="26.75390625" style="1" customWidth="1"/>
    <col min="8" max="8" width="8.00390625" style="1" customWidth="1"/>
    <col min="9" max="9" width="44.125" style="1" customWidth="1"/>
    <col min="10" max="10" width="20.75390625" style="1" customWidth="1"/>
    <col min="11" max="16384" width="9.125" style="1" customWidth="1"/>
  </cols>
  <sheetData>
    <row r="1" spans="1:11" ht="67.5" customHeight="1">
      <c r="A1" s="119" t="s">
        <v>1</v>
      </c>
      <c r="B1" s="120"/>
      <c r="C1" s="120"/>
      <c r="D1" s="120"/>
      <c r="E1" s="120"/>
      <c r="F1" s="120"/>
      <c r="G1" s="120"/>
      <c r="H1" s="120"/>
      <c r="I1" s="120"/>
      <c r="J1" s="120"/>
      <c r="K1" s="2"/>
    </row>
    <row r="2" spans="1:11" ht="30" customHeight="1">
      <c r="A2" s="121" t="s">
        <v>43</v>
      </c>
      <c r="B2" s="122"/>
      <c r="C2" s="122"/>
      <c r="D2" s="122"/>
      <c r="E2" s="123"/>
      <c r="F2" s="123"/>
      <c r="G2" s="123"/>
      <c r="H2" s="123"/>
      <c r="I2" s="123"/>
      <c r="J2" s="123"/>
      <c r="K2" s="3"/>
    </row>
    <row r="3" ht="14.25" customHeight="1">
      <c r="J3" s="3"/>
    </row>
    <row r="4" spans="6:10" ht="11.25" customHeight="1" thickBot="1">
      <c r="F4" s="16"/>
      <c r="G4" s="16"/>
      <c r="H4" s="16"/>
      <c r="I4" s="17"/>
      <c r="J4" s="3"/>
    </row>
    <row r="5" spans="1:10" ht="30" customHeight="1">
      <c r="A5" s="126" t="s">
        <v>34</v>
      </c>
      <c r="B5" s="127"/>
      <c r="C5" s="130" t="s">
        <v>71</v>
      </c>
      <c r="D5" s="131"/>
      <c r="E5" s="5"/>
      <c r="F5" s="132" t="s">
        <v>51</v>
      </c>
      <c r="G5" s="133"/>
      <c r="H5" s="134"/>
      <c r="I5" s="128"/>
      <c r="J5" s="129"/>
    </row>
    <row r="6" spans="1:10" ht="30" customHeight="1">
      <c r="A6" s="124" t="s">
        <v>33</v>
      </c>
      <c r="B6" s="125"/>
      <c r="C6" s="109" t="s">
        <v>70</v>
      </c>
      <c r="D6" s="108"/>
      <c r="E6" s="5"/>
      <c r="F6" s="103" t="s">
        <v>38</v>
      </c>
      <c r="G6" s="104"/>
      <c r="H6" s="105"/>
      <c r="I6" s="114"/>
      <c r="J6" s="115"/>
    </row>
    <row r="7" spans="1:10" ht="30" customHeight="1">
      <c r="A7" s="116" t="s">
        <v>50</v>
      </c>
      <c r="B7" s="117"/>
      <c r="C7" s="107"/>
      <c r="D7" s="108"/>
      <c r="E7" s="5"/>
      <c r="F7" s="118" t="s">
        <v>39</v>
      </c>
      <c r="G7" s="81"/>
      <c r="H7" s="82"/>
      <c r="I7" s="78"/>
      <c r="J7" s="79"/>
    </row>
    <row r="8" spans="1:10" ht="30" customHeight="1">
      <c r="A8" s="106" t="s">
        <v>48</v>
      </c>
      <c r="B8" s="82"/>
      <c r="C8" s="107"/>
      <c r="D8" s="108"/>
      <c r="E8" s="5"/>
      <c r="F8" s="80" t="s">
        <v>36</v>
      </c>
      <c r="G8" s="81"/>
      <c r="H8" s="82"/>
      <c r="I8" s="78"/>
      <c r="J8" s="79"/>
    </row>
    <row r="9" spans="1:10" ht="30" customHeight="1">
      <c r="A9" s="106" t="s">
        <v>49</v>
      </c>
      <c r="B9" s="82"/>
      <c r="C9" s="107"/>
      <c r="D9" s="108"/>
      <c r="E9" s="5"/>
      <c r="F9" s="96" t="s">
        <v>54</v>
      </c>
      <c r="G9" s="97"/>
      <c r="H9" s="98"/>
      <c r="I9" s="99"/>
      <c r="J9" s="100"/>
    </row>
    <row r="10" spans="1:10" ht="30" customHeight="1" thickBot="1">
      <c r="A10" s="110" t="s">
        <v>47</v>
      </c>
      <c r="B10" s="111"/>
      <c r="C10" s="147"/>
      <c r="D10" s="148"/>
      <c r="E10" s="5"/>
      <c r="F10" s="87" t="s">
        <v>57</v>
      </c>
      <c r="G10" s="88"/>
      <c r="H10" s="89"/>
      <c r="I10" s="90"/>
      <c r="J10" s="86"/>
    </row>
    <row r="11" spans="5:10" ht="30" customHeight="1">
      <c r="E11" s="5"/>
      <c r="F11" s="106" t="s">
        <v>64</v>
      </c>
      <c r="G11" s="151"/>
      <c r="H11" s="152"/>
      <c r="I11" s="153">
        <f>IF(I10&gt;30000*I8,30000*1.34*I8,I10*1.34)</f>
        <v>0</v>
      </c>
      <c r="J11" s="154"/>
    </row>
    <row r="12" spans="5:14" ht="42" customHeight="1">
      <c r="E12" s="5"/>
      <c r="F12" s="155" t="s">
        <v>66</v>
      </c>
      <c r="G12" s="156"/>
      <c r="H12" s="157"/>
      <c r="I12" s="85"/>
      <c r="J12" s="86"/>
      <c r="N12" s="45"/>
    </row>
    <row r="13" spans="5:10" ht="30" customHeight="1">
      <c r="E13" s="5"/>
      <c r="F13" s="87" t="s">
        <v>65</v>
      </c>
      <c r="G13" s="88"/>
      <c r="H13" s="89"/>
      <c r="I13" s="83" t="e">
        <f>I11/I12</f>
        <v>#DIV/0!</v>
      </c>
      <c r="J13" s="84"/>
    </row>
    <row r="14" spans="5:10" ht="30" customHeight="1" thickBot="1">
      <c r="E14" s="5"/>
      <c r="F14" s="139" t="s">
        <v>69</v>
      </c>
      <c r="G14" s="140"/>
      <c r="H14" s="141"/>
      <c r="I14" s="142" t="e">
        <f>ROUNDDOWN(I13,2)</f>
        <v>#DIV/0!</v>
      </c>
      <c r="J14" s="143" t="e">
        <f>ROUND(F13,2)</f>
        <v>#VALUE!</v>
      </c>
    </row>
    <row r="15" ht="30" customHeight="1" thickBot="1">
      <c r="E15" s="5"/>
    </row>
    <row r="16" spans="1:12" ht="53.25" customHeight="1">
      <c r="A16" s="14" t="s">
        <v>0</v>
      </c>
      <c r="B16" s="28" t="s">
        <v>61</v>
      </c>
      <c r="C16" s="25" t="s">
        <v>40</v>
      </c>
      <c r="D16" s="27" t="s">
        <v>41</v>
      </c>
      <c r="E16" s="30"/>
      <c r="F16" s="14" t="s">
        <v>0</v>
      </c>
      <c r="G16" s="15" t="s">
        <v>61</v>
      </c>
      <c r="H16" s="112" t="s">
        <v>44</v>
      </c>
      <c r="I16" s="113"/>
      <c r="J16" s="22" t="s">
        <v>41</v>
      </c>
      <c r="K16" s="6"/>
      <c r="L16" s="6"/>
    </row>
    <row r="17" spans="1:12" ht="39.75" customHeight="1">
      <c r="A17" s="13" t="s">
        <v>2</v>
      </c>
      <c r="B17" s="33"/>
      <c r="C17" s="26"/>
      <c r="D17" s="40" t="e">
        <f>B17*I14</f>
        <v>#DIV/0!</v>
      </c>
      <c r="E17" s="31"/>
      <c r="F17" s="13" t="s">
        <v>17</v>
      </c>
      <c r="G17" s="35"/>
      <c r="H17" s="76"/>
      <c r="I17" s="77"/>
      <c r="J17" s="40" t="e">
        <f>G17*I14</f>
        <v>#DIV/0!</v>
      </c>
      <c r="K17" s="8"/>
      <c r="L17" s="8"/>
    </row>
    <row r="18" spans="1:12" ht="39.75" customHeight="1">
      <c r="A18" s="13" t="s">
        <v>3</v>
      </c>
      <c r="B18" s="33"/>
      <c r="C18" s="23"/>
      <c r="D18" s="40" t="e">
        <f>B18*I14</f>
        <v>#DIV/0!</v>
      </c>
      <c r="E18" s="31"/>
      <c r="F18" s="13" t="s">
        <v>18</v>
      </c>
      <c r="G18" s="35"/>
      <c r="H18" s="76"/>
      <c r="I18" s="77"/>
      <c r="J18" s="40" t="e">
        <f>G18*I14</f>
        <v>#DIV/0!</v>
      </c>
      <c r="K18" s="8"/>
      <c r="L18" s="8"/>
    </row>
    <row r="19" spans="1:12" ht="39.75" customHeight="1">
      <c r="A19" s="13" t="s">
        <v>4</v>
      </c>
      <c r="B19" s="33"/>
      <c r="C19" s="23"/>
      <c r="D19" s="40" t="e">
        <f>B19*I14</f>
        <v>#DIV/0!</v>
      </c>
      <c r="E19" s="31"/>
      <c r="F19" s="13" t="s">
        <v>19</v>
      </c>
      <c r="G19" s="35"/>
      <c r="H19" s="76"/>
      <c r="I19" s="77"/>
      <c r="J19" s="40" t="e">
        <f>G19*I14</f>
        <v>#DIV/0!</v>
      </c>
      <c r="K19" s="8"/>
      <c r="L19" s="8"/>
    </row>
    <row r="20" spans="1:12" ht="39.75" customHeight="1">
      <c r="A20" s="13" t="s">
        <v>5</v>
      </c>
      <c r="B20" s="33"/>
      <c r="C20" s="23"/>
      <c r="D20" s="40" t="e">
        <f>B20*I14</f>
        <v>#DIV/0!</v>
      </c>
      <c r="E20" s="32"/>
      <c r="F20" s="13" t="s">
        <v>20</v>
      </c>
      <c r="G20" s="35"/>
      <c r="H20" s="76"/>
      <c r="I20" s="77"/>
      <c r="J20" s="40" t="e">
        <f>G20*I14</f>
        <v>#DIV/0!</v>
      </c>
      <c r="K20" s="8"/>
      <c r="L20" s="8"/>
    </row>
    <row r="21" spans="1:12" ht="39.75" customHeight="1">
      <c r="A21" s="13" t="s">
        <v>6</v>
      </c>
      <c r="B21" s="33"/>
      <c r="C21" s="23"/>
      <c r="D21" s="40" t="e">
        <f>B21*I14</f>
        <v>#DIV/0!</v>
      </c>
      <c r="E21" s="32"/>
      <c r="F21" s="13" t="s">
        <v>21</v>
      </c>
      <c r="G21" s="35"/>
      <c r="H21" s="76"/>
      <c r="I21" s="77"/>
      <c r="J21" s="40" t="e">
        <f>G21*I14</f>
        <v>#DIV/0!</v>
      </c>
      <c r="K21" s="8"/>
      <c r="L21" s="8"/>
    </row>
    <row r="22" spans="1:12" ht="39.75" customHeight="1">
      <c r="A22" s="13" t="s">
        <v>7</v>
      </c>
      <c r="B22" s="33"/>
      <c r="C22" s="23"/>
      <c r="D22" s="40" t="e">
        <f>B22*I14</f>
        <v>#DIV/0!</v>
      </c>
      <c r="E22" s="31"/>
      <c r="F22" s="13" t="s">
        <v>22</v>
      </c>
      <c r="G22" s="35"/>
      <c r="H22" s="76"/>
      <c r="I22" s="77"/>
      <c r="J22" s="40" t="e">
        <f>G22*I14</f>
        <v>#DIV/0!</v>
      </c>
      <c r="K22" s="8"/>
      <c r="L22" s="8"/>
    </row>
    <row r="23" spans="1:12" ht="39.75" customHeight="1">
      <c r="A23" s="13" t="s">
        <v>8</v>
      </c>
      <c r="B23" s="33"/>
      <c r="C23" s="23"/>
      <c r="D23" s="40" t="e">
        <f>B23*I14</f>
        <v>#DIV/0!</v>
      </c>
      <c r="E23" s="32"/>
      <c r="F23" s="13" t="s">
        <v>23</v>
      </c>
      <c r="G23" s="35"/>
      <c r="H23" s="76"/>
      <c r="I23" s="77"/>
      <c r="J23" s="40" t="e">
        <f>G23*I14</f>
        <v>#DIV/0!</v>
      </c>
      <c r="K23" s="8"/>
      <c r="L23" s="8"/>
    </row>
    <row r="24" spans="1:12" ht="39.75" customHeight="1">
      <c r="A24" s="13" t="s">
        <v>9</v>
      </c>
      <c r="B24" s="33"/>
      <c r="C24" s="23"/>
      <c r="D24" s="40" t="e">
        <f>B24*I14</f>
        <v>#DIV/0!</v>
      </c>
      <c r="E24" s="31"/>
      <c r="F24" s="13" t="s">
        <v>24</v>
      </c>
      <c r="G24" s="35"/>
      <c r="H24" s="76"/>
      <c r="I24" s="77"/>
      <c r="J24" s="40" t="e">
        <f>G24*I14</f>
        <v>#DIV/0!</v>
      </c>
      <c r="K24" s="8"/>
      <c r="L24" s="8"/>
    </row>
    <row r="25" spans="1:12" ht="39.75" customHeight="1">
      <c r="A25" s="13" t="s">
        <v>10</v>
      </c>
      <c r="B25" s="33"/>
      <c r="C25" s="23"/>
      <c r="D25" s="40" t="e">
        <f>B25*I14</f>
        <v>#DIV/0!</v>
      </c>
      <c r="E25" s="32"/>
      <c r="F25" s="13" t="s">
        <v>25</v>
      </c>
      <c r="G25" s="35"/>
      <c r="H25" s="76"/>
      <c r="I25" s="77"/>
      <c r="J25" s="40" t="e">
        <f>G25*I14</f>
        <v>#DIV/0!</v>
      </c>
      <c r="K25" s="8"/>
      <c r="L25" s="8"/>
    </row>
    <row r="26" spans="1:12" ht="39.75" customHeight="1">
      <c r="A26" s="13" t="s">
        <v>11</v>
      </c>
      <c r="B26" s="33"/>
      <c r="C26" s="23"/>
      <c r="D26" s="40" t="e">
        <f>B26*I14</f>
        <v>#DIV/0!</v>
      </c>
      <c r="E26" s="31"/>
      <c r="F26" s="13" t="s">
        <v>26</v>
      </c>
      <c r="G26" s="35"/>
      <c r="H26" s="76"/>
      <c r="I26" s="77"/>
      <c r="J26" s="40" t="e">
        <f>G26*I14</f>
        <v>#DIV/0!</v>
      </c>
      <c r="K26" s="8"/>
      <c r="L26" s="8"/>
    </row>
    <row r="27" spans="1:12" ht="39.75" customHeight="1">
      <c r="A27" s="13" t="s">
        <v>12</v>
      </c>
      <c r="B27" s="33"/>
      <c r="C27" s="23"/>
      <c r="D27" s="40" t="e">
        <f>B27*I14</f>
        <v>#DIV/0!</v>
      </c>
      <c r="E27" s="31"/>
      <c r="F27" s="13" t="s">
        <v>27</v>
      </c>
      <c r="G27" s="35"/>
      <c r="H27" s="76"/>
      <c r="I27" s="77"/>
      <c r="J27" s="40" t="e">
        <f>G27*I14</f>
        <v>#DIV/0!</v>
      </c>
      <c r="K27" s="8"/>
      <c r="L27" s="8"/>
    </row>
    <row r="28" spans="1:12" ht="39.75" customHeight="1">
      <c r="A28" s="13" t="s">
        <v>13</v>
      </c>
      <c r="B28" s="33"/>
      <c r="C28" s="23"/>
      <c r="D28" s="40" t="e">
        <f>B28*I14</f>
        <v>#DIV/0!</v>
      </c>
      <c r="E28" s="31"/>
      <c r="F28" s="13" t="s">
        <v>28</v>
      </c>
      <c r="G28" s="35"/>
      <c r="H28" s="76"/>
      <c r="I28" s="77"/>
      <c r="J28" s="40" t="e">
        <f>G28*I14</f>
        <v>#DIV/0!</v>
      </c>
      <c r="K28" s="8"/>
      <c r="L28" s="8"/>
    </row>
    <row r="29" spans="1:12" ht="39.75" customHeight="1">
      <c r="A29" s="13" t="s">
        <v>14</v>
      </c>
      <c r="B29" s="33"/>
      <c r="C29" s="23"/>
      <c r="D29" s="40" t="e">
        <f>B29*I14</f>
        <v>#DIV/0!</v>
      </c>
      <c r="E29" s="31"/>
      <c r="F29" s="13" t="s">
        <v>29</v>
      </c>
      <c r="G29" s="35"/>
      <c r="H29" s="76"/>
      <c r="I29" s="77"/>
      <c r="J29" s="40" t="e">
        <f>G29*I14</f>
        <v>#DIV/0!</v>
      </c>
      <c r="K29" s="8"/>
      <c r="L29" s="8"/>
    </row>
    <row r="30" spans="1:12" ht="39.75" customHeight="1">
      <c r="A30" s="13" t="s">
        <v>15</v>
      </c>
      <c r="B30" s="33"/>
      <c r="C30" s="23"/>
      <c r="D30" s="40" t="e">
        <f>B30*I14</f>
        <v>#DIV/0!</v>
      </c>
      <c r="E30" s="31"/>
      <c r="F30" s="13" t="s">
        <v>30</v>
      </c>
      <c r="G30" s="35"/>
      <c r="H30" s="76"/>
      <c r="I30" s="77"/>
      <c r="J30" s="40" t="e">
        <f>G30*I14</f>
        <v>#DIV/0!</v>
      </c>
      <c r="K30" s="8"/>
      <c r="L30" s="8"/>
    </row>
    <row r="31" spans="1:12" ht="39.75" customHeight="1" thickBot="1">
      <c r="A31" s="29" t="s">
        <v>16</v>
      </c>
      <c r="B31" s="34"/>
      <c r="C31" s="24"/>
      <c r="D31" s="41" t="e">
        <f>B31*I14</f>
        <v>#DIV/0!</v>
      </c>
      <c r="E31" s="32"/>
      <c r="F31" s="13" t="s">
        <v>31</v>
      </c>
      <c r="G31" s="35"/>
      <c r="H31" s="77"/>
      <c r="I31" s="161"/>
      <c r="J31" s="40" t="e">
        <f>G31*I14</f>
        <v>#DIV/0!</v>
      </c>
      <c r="K31" s="8"/>
      <c r="L31" s="8"/>
    </row>
    <row r="32" spans="1:12" ht="39.75" customHeight="1" thickBot="1">
      <c r="A32" s="9"/>
      <c r="B32" s="9"/>
      <c r="C32" s="7"/>
      <c r="D32" s="7"/>
      <c r="E32" s="7"/>
      <c r="F32" s="21" t="s">
        <v>32</v>
      </c>
      <c r="G32" s="35"/>
      <c r="H32" s="162"/>
      <c r="I32" s="163"/>
      <c r="J32" s="41" t="e">
        <f>G32*I14</f>
        <v>#DIV/0!</v>
      </c>
      <c r="K32" s="8"/>
      <c r="L32" s="8"/>
    </row>
    <row r="33" spans="1:10" s="4" customFormat="1" ht="39.75" customHeight="1" thickBot="1">
      <c r="A33" s="91" t="s">
        <v>37</v>
      </c>
      <c r="B33" s="92"/>
      <c r="C33" s="92"/>
      <c r="D33" s="92"/>
      <c r="E33" s="92"/>
      <c r="F33" s="93"/>
      <c r="G33" s="39">
        <f>B17+B18+B19+B20+B21+B22+B23+B24+B25+B26+B27+B28+B29+B30+B31+G17+G18+G19+G20+G21+G22+G23+G24+G25+G26+G27+G28+G29+G30+G31+G32</f>
        <v>0</v>
      </c>
      <c r="H33" s="145"/>
      <c r="I33" s="146"/>
      <c r="J33" s="42" t="e">
        <f>D17+D18+D19+D20+D21+D22+D23+D24+D25+D26+D27+D28+D29+D30+D31+J17+J18+J19+J20+J21+J22+J23+J24+J25+J26+J27+J28+J29+J30+J31+J32</f>
        <v>#DIV/0!</v>
      </c>
    </row>
    <row r="34" spans="1:10" ht="16.5" customHeight="1" thickBot="1">
      <c r="A34" s="164"/>
      <c r="B34" s="164"/>
      <c r="C34" s="164"/>
      <c r="D34" s="164"/>
      <c r="E34" s="164"/>
      <c r="F34" s="164"/>
      <c r="G34" s="164"/>
      <c r="H34" s="164"/>
      <c r="I34" s="164"/>
      <c r="J34" s="9"/>
    </row>
    <row r="35" spans="1:10" ht="39.75" customHeight="1" thickBot="1">
      <c r="A35" s="64" t="s">
        <v>35</v>
      </c>
      <c r="B35" s="65"/>
      <c r="C35" s="101"/>
      <c r="D35" s="102"/>
      <c r="E35" s="9"/>
      <c r="F35" s="61" t="s">
        <v>62</v>
      </c>
      <c r="G35" s="62"/>
      <c r="H35" s="63"/>
      <c r="I35" s="101"/>
      <c r="J35" s="95"/>
    </row>
    <row r="36" spans="1:10" ht="16.5" customHeight="1" thickBot="1">
      <c r="A36" s="11"/>
      <c r="B36" s="11"/>
      <c r="C36" s="36"/>
      <c r="D36" s="36"/>
      <c r="E36" s="9"/>
      <c r="F36" s="166"/>
      <c r="G36" s="166"/>
      <c r="H36" s="166"/>
      <c r="I36" s="36"/>
      <c r="J36" s="37"/>
    </row>
    <row r="37" spans="1:10" ht="66" customHeight="1" thickBot="1">
      <c r="A37" s="64" t="s">
        <v>42</v>
      </c>
      <c r="B37" s="65"/>
      <c r="C37" s="94"/>
      <c r="D37" s="165"/>
      <c r="E37" s="9"/>
      <c r="F37" s="64" t="s">
        <v>63</v>
      </c>
      <c r="G37" s="65"/>
      <c r="H37" s="66"/>
      <c r="I37" s="94"/>
      <c r="J37" s="95"/>
    </row>
    <row r="38" spans="1:10" ht="13.5" customHeight="1">
      <c r="A38" s="10"/>
      <c r="B38" s="10"/>
      <c r="C38" s="12"/>
      <c r="D38" s="12"/>
      <c r="E38" s="9"/>
      <c r="F38" s="144"/>
      <c r="G38" s="144"/>
      <c r="H38" s="144"/>
      <c r="I38" s="12"/>
      <c r="J38" s="9"/>
    </row>
    <row r="39" spans="1:10" ht="12.75">
      <c r="A39" s="18"/>
      <c r="B39" s="19"/>
      <c r="C39" s="20"/>
      <c r="D39" s="20"/>
      <c r="E39" s="20"/>
      <c r="F39" s="18"/>
      <c r="G39" s="18"/>
      <c r="H39" s="18"/>
      <c r="I39" s="18"/>
      <c r="J39" s="9"/>
    </row>
    <row r="40" spans="1:10" ht="14.25" customHeight="1">
      <c r="A40" s="138" t="s">
        <v>45</v>
      </c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10" ht="12.75">
      <c r="A41" s="135" t="s">
        <v>53</v>
      </c>
      <c r="B41" s="136"/>
      <c r="C41" s="136"/>
      <c r="D41" s="136"/>
      <c r="E41" s="136"/>
      <c r="F41" s="136"/>
      <c r="G41" s="136"/>
      <c r="H41" s="137"/>
      <c r="I41" s="137"/>
      <c r="J41" s="137"/>
    </row>
    <row r="42" spans="1:10" ht="12.75">
      <c r="A42" s="135" t="s">
        <v>68</v>
      </c>
      <c r="B42" s="135"/>
      <c r="C42" s="135"/>
      <c r="D42" s="135"/>
      <c r="E42" s="135"/>
      <c r="F42" s="135"/>
      <c r="G42" s="135"/>
      <c r="H42" s="160"/>
      <c r="I42" s="160"/>
      <c r="J42" s="160"/>
    </row>
    <row r="43" spans="1:10" ht="12.75">
      <c r="A43" s="135" t="s">
        <v>55</v>
      </c>
      <c r="B43" s="136"/>
      <c r="C43" s="136"/>
      <c r="D43" s="136"/>
      <c r="E43" s="136"/>
      <c r="F43" s="136"/>
      <c r="G43" s="136"/>
      <c r="H43" s="137"/>
      <c r="I43" s="137"/>
      <c r="J43" s="137"/>
    </row>
    <row r="44" spans="1:10" ht="12.75">
      <c r="A44" s="135" t="s">
        <v>56</v>
      </c>
      <c r="B44" s="136"/>
      <c r="C44" s="136"/>
      <c r="D44" s="136"/>
      <c r="E44" s="136"/>
      <c r="F44" s="136"/>
      <c r="G44" s="136"/>
      <c r="H44" s="137"/>
      <c r="I44" s="137"/>
      <c r="J44" s="137"/>
    </row>
    <row r="45" spans="1:7" ht="12.75">
      <c r="A45" s="158"/>
      <c r="B45" s="159"/>
      <c r="C45" s="159"/>
      <c r="D45" s="159"/>
      <c r="E45" s="159"/>
      <c r="F45" s="159"/>
      <c r="G45" s="159"/>
    </row>
    <row r="46" spans="1:10" ht="39" customHeight="1">
      <c r="A46" s="150" t="s">
        <v>60</v>
      </c>
      <c r="B46" s="150"/>
      <c r="C46" s="150"/>
      <c r="D46" s="150"/>
      <c r="E46" s="150"/>
      <c r="F46" s="150"/>
      <c r="G46" s="150"/>
      <c r="H46" s="150"/>
      <c r="I46" s="150"/>
      <c r="J46" s="150"/>
    </row>
    <row r="47" spans="1:10" ht="31.5" customHeight="1">
      <c r="A47" s="149" t="s">
        <v>46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9" ht="13.5" customHeight="1" thickBot="1">
      <c r="A48" s="67"/>
      <c r="B48" s="67"/>
      <c r="C48" s="67"/>
      <c r="D48" s="67"/>
      <c r="E48" s="67"/>
      <c r="F48" s="67"/>
      <c r="G48" s="67"/>
      <c r="H48" s="67"/>
      <c r="I48" s="67"/>
    </row>
    <row r="49" spans="1:10" ht="13.5" customHeight="1">
      <c r="A49" s="68" t="s">
        <v>52</v>
      </c>
      <c r="B49" s="69"/>
      <c r="C49" s="38"/>
      <c r="D49" s="38"/>
      <c r="E49" s="38"/>
      <c r="F49" s="52" t="s">
        <v>67</v>
      </c>
      <c r="G49" s="53"/>
      <c r="H49" s="54"/>
      <c r="I49" s="46"/>
      <c r="J49" s="47"/>
    </row>
    <row r="50" spans="1:10" ht="13.5" customHeight="1">
      <c r="A50" s="38"/>
      <c r="B50" s="38"/>
      <c r="C50" s="38"/>
      <c r="D50" s="38"/>
      <c r="E50" s="38"/>
      <c r="F50" s="55"/>
      <c r="G50" s="56"/>
      <c r="H50" s="57"/>
      <c r="I50" s="48"/>
      <c r="J50" s="49"/>
    </row>
    <row r="51" spans="1:10" ht="13.5" customHeight="1">
      <c r="A51" s="70"/>
      <c r="B51" s="71"/>
      <c r="C51" s="74" t="s">
        <v>58</v>
      </c>
      <c r="D51" s="75"/>
      <c r="E51" s="38"/>
      <c r="F51" s="55"/>
      <c r="G51" s="56"/>
      <c r="H51" s="57"/>
      <c r="I51" s="48"/>
      <c r="J51" s="49"/>
    </row>
    <row r="52" spans="1:10" ht="13.5" customHeight="1">
      <c r="A52" s="38"/>
      <c r="B52" s="38"/>
      <c r="C52" s="43"/>
      <c r="D52" s="44"/>
      <c r="E52" s="38"/>
      <c r="F52" s="55"/>
      <c r="G52" s="56"/>
      <c r="H52" s="57"/>
      <c r="I52" s="48"/>
      <c r="J52" s="49"/>
    </row>
    <row r="53" spans="1:10" ht="13.5" customHeight="1" thickBot="1">
      <c r="A53" s="72"/>
      <c r="B53" s="73"/>
      <c r="C53" s="74" t="s">
        <v>59</v>
      </c>
      <c r="D53" s="75"/>
      <c r="E53" s="38"/>
      <c r="F53" s="58"/>
      <c r="G53" s="59"/>
      <c r="H53" s="60"/>
      <c r="I53" s="50"/>
      <c r="J53" s="51"/>
    </row>
    <row r="54" spans="1:9" ht="13.5" customHeight="1">
      <c r="A54" s="67"/>
      <c r="B54" s="67"/>
      <c r="C54" s="67"/>
      <c r="D54" s="67"/>
      <c r="E54" s="67"/>
      <c r="F54" s="67"/>
      <c r="G54" s="67"/>
      <c r="H54" s="67"/>
      <c r="I54" s="67"/>
    </row>
    <row r="55" spans="1:9" ht="13.5" customHeight="1">
      <c r="A55" s="67"/>
      <c r="B55" s="67"/>
      <c r="C55" s="67"/>
      <c r="D55" s="67"/>
      <c r="E55" s="67"/>
      <c r="F55" s="67"/>
      <c r="G55" s="67"/>
      <c r="H55" s="67"/>
      <c r="I55" s="67"/>
    </row>
    <row r="56" spans="1:9" ht="13.5" customHeight="1">
      <c r="A56" s="67"/>
      <c r="B56" s="67"/>
      <c r="C56" s="67"/>
      <c r="D56" s="67"/>
      <c r="E56" s="67"/>
      <c r="F56" s="67"/>
      <c r="G56" s="67"/>
      <c r="H56" s="67"/>
      <c r="I56" s="67"/>
    </row>
    <row r="57" spans="1:9" ht="13.5" customHeight="1">
      <c r="A57" s="67"/>
      <c r="B57" s="67"/>
      <c r="C57" s="67"/>
      <c r="D57" s="67"/>
      <c r="E57" s="67"/>
      <c r="F57" s="67"/>
      <c r="G57" s="67"/>
      <c r="H57" s="67"/>
      <c r="I57" s="67"/>
    </row>
    <row r="58" spans="1:9" ht="13.5" customHeight="1">
      <c r="A58" s="67"/>
      <c r="B58" s="67"/>
      <c r="C58" s="67"/>
      <c r="D58" s="67"/>
      <c r="E58" s="67"/>
      <c r="F58" s="67"/>
      <c r="G58" s="67"/>
      <c r="H58" s="67"/>
      <c r="I58" s="67"/>
    </row>
    <row r="59" spans="1:9" ht="13.5" customHeight="1">
      <c r="A59" s="67"/>
      <c r="B59" s="67"/>
      <c r="C59" s="67"/>
      <c r="D59" s="67"/>
      <c r="E59" s="67"/>
      <c r="F59" s="67"/>
      <c r="G59" s="67"/>
      <c r="H59" s="67"/>
      <c r="I59" s="67"/>
    </row>
    <row r="60" spans="1:9" ht="28.5" customHeight="1">
      <c r="A60" s="67"/>
      <c r="B60" s="67"/>
      <c r="C60" s="67"/>
      <c r="D60" s="67"/>
      <c r="E60" s="67"/>
      <c r="F60" s="67"/>
      <c r="G60" s="67"/>
      <c r="H60" s="67"/>
      <c r="I60" s="67"/>
    </row>
  </sheetData>
  <sheetProtection password="CC17" sheet="1"/>
  <mergeCells count="87">
    <mergeCell ref="C51:D51"/>
    <mergeCell ref="H31:I31"/>
    <mergeCell ref="H32:I32"/>
    <mergeCell ref="A34:I34"/>
    <mergeCell ref="C37:D37"/>
    <mergeCell ref="F36:H36"/>
    <mergeCell ref="A35:B35"/>
    <mergeCell ref="A43:J43"/>
    <mergeCell ref="A41:J41"/>
    <mergeCell ref="A48:I48"/>
    <mergeCell ref="C10:D10"/>
    <mergeCell ref="C8:D8"/>
    <mergeCell ref="A47:J47"/>
    <mergeCell ref="A46:J46"/>
    <mergeCell ref="F11:H11"/>
    <mergeCell ref="I11:J11"/>
    <mergeCell ref="F12:H12"/>
    <mergeCell ref="A45:G45"/>
    <mergeCell ref="H28:I28"/>
    <mergeCell ref="A42:J42"/>
    <mergeCell ref="A44:J44"/>
    <mergeCell ref="A40:J40"/>
    <mergeCell ref="F14:H14"/>
    <mergeCell ref="I14:J14"/>
    <mergeCell ref="F38:H38"/>
    <mergeCell ref="H29:I29"/>
    <mergeCell ref="H33:I33"/>
    <mergeCell ref="H30:I30"/>
    <mergeCell ref="A1:J1"/>
    <mergeCell ref="A2:J2"/>
    <mergeCell ref="C9:D9"/>
    <mergeCell ref="A6:B6"/>
    <mergeCell ref="F10:H10"/>
    <mergeCell ref="A5:B5"/>
    <mergeCell ref="A9:B9"/>
    <mergeCell ref="I5:J5"/>
    <mergeCell ref="C5:D5"/>
    <mergeCell ref="F5:H5"/>
    <mergeCell ref="F6:H6"/>
    <mergeCell ref="A8:B8"/>
    <mergeCell ref="C7:D7"/>
    <mergeCell ref="C6:D6"/>
    <mergeCell ref="A10:B10"/>
    <mergeCell ref="H16:I16"/>
    <mergeCell ref="I6:J6"/>
    <mergeCell ref="A7:B7"/>
    <mergeCell ref="F7:H7"/>
    <mergeCell ref="I7:J7"/>
    <mergeCell ref="A58:I58"/>
    <mergeCell ref="H27:I27"/>
    <mergeCell ref="I10:J10"/>
    <mergeCell ref="A33:F33"/>
    <mergeCell ref="I37:J37"/>
    <mergeCell ref="F9:H9"/>
    <mergeCell ref="I9:J9"/>
    <mergeCell ref="H24:I24"/>
    <mergeCell ref="C35:D35"/>
    <mergeCell ref="I35:J35"/>
    <mergeCell ref="I8:J8"/>
    <mergeCell ref="H25:I25"/>
    <mergeCell ref="H26:I26"/>
    <mergeCell ref="H22:I22"/>
    <mergeCell ref="H21:I21"/>
    <mergeCell ref="F8:H8"/>
    <mergeCell ref="I13:J13"/>
    <mergeCell ref="I12:J12"/>
    <mergeCell ref="F13:H13"/>
    <mergeCell ref="A49:B49"/>
    <mergeCell ref="A51:B51"/>
    <mergeCell ref="A54:I54"/>
    <mergeCell ref="A53:B53"/>
    <mergeCell ref="C53:D53"/>
    <mergeCell ref="H17:I17"/>
    <mergeCell ref="H19:I19"/>
    <mergeCell ref="H20:I20"/>
    <mergeCell ref="H23:I23"/>
    <mergeCell ref="H18:I18"/>
    <mergeCell ref="I49:J53"/>
    <mergeCell ref="F49:H53"/>
    <mergeCell ref="F35:H35"/>
    <mergeCell ref="F37:H37"/>
    <mergeCell ref="A37:B37"/>
    <mergeCell ref="A60:I60"/>
    <mergeCell ref="A59:I59"/>
    <mergeCell ref="A55:I55"/>
    <mergeCell ref="A56:I56"/>
    <mergeCell ref="A57:I57"/>
  </mergeCells>
  <printOptions/>
  <pageMargins left="0.7874015748031497" right="0.7874015748031497" top="0.3937007874015748" bottom="0.3937007874015748" header="0.4330708661417323" footer="0.31496062992125984"/>
  <pageSetup fitToHeight="0" fitToWidth="1" horizontalDpi="600" verticalDpi="6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Valigurová Romana (UPB-BMA)</cp:lastModifiedBy>
  <cp:lastPrinted>2014-01-22T12:38:58Z</cp:lastPrinted>
  <dcterms:created xsi:type="dcterms:W3CDTF">2005-05-31T08:07:25Z</dcterms:created>
  <dcterms:modified xsi:type="dcterms:W3CDTF">2014-04-14T15:12:07Z</dcterms:modified>
  <cp:category/>
  <cp:version/>
  <cp:contentType/>
  <cp:contentStatus/>
</cp:coreProperties>
</file>