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P Z\5_Publicita OP Z\aktuality web + nástěnka\"/>
    </mc:Choice>
  </mc:AlternateContent>
  <bookViews>
    <workbookView xWindow="480" yWindow="120" windowWidth="19440" windowHeight="11760" activeTab="4"/>
  </bookViews>
  <sheets>
    <sheet name="2016" sheetId="4" r:id="rId1"/>
    <sheet name="2017" sheetId="2" r:id="rId2"/>
    <sheet name="2018" sheetId="5" r:id="rId3"/>
    <sheet name="2019" sheetId="6" r:id="rId4"/>
    <sheet name="2020" sheetId="7" r:id="rId5"/>
  </sheets>
  <calcPr calcId="162913"/>
</workbook>
</file>

<file path=xl/calcChain.xml><?xml version="1.0" encoding="utf-8"?>
<calcChain xmlns="http://schemas.openxmlformats.org/spreadsheetml/2006/main">
  <c r="E55" i="7" l="1"/>
  <c r="D55" i="7"/>
  <c r="C55" i="7"/>
  <c r="B55" i="7"/>
  <c r="F54" i="7"/>
  <c r="F53" i="7"/>
  <c r="F52" i="7"/>
  <c r="F51" i="7"/>
  <c r="F50" i="7"/>
  <c r="F49" i="7"/>
  <c r="F48" i="7"/>
  <c r="F47" i="7"/>
  <c r="F46" i="7"/>
  <c r="F45" i="7"/>
  <c r="F44" i="7"/>
  <c r="F43" i="7"/>
  <c r="L36" i="7"/>
  <c r="K36" i="7"/>
  <c r="J36" i="7"/>
  <c r="I36" i="7"/>
  <c r="E36" i="7"/>
  <c r="D36" i="7"/>
  <c r="C36" i="7"/>
  <c r="B36" i="7"/>
  <c r="M35" i="7"/>
  <c r="F35" i="7"/>
  <c r="M34" i="7"/>
  <c r="F34" i="7"/>
  <c r="M33" i="7"/>
  <c r="F33" i="7"/>
  <c r="M32" i="7"/>
  <c r="F32" i="7"/>
  <c r="M31" i="7"/>
  <c r="F31" i="7"/>
  <c r="M30" i="7"/>
  <c r="F30" i="7"/>
  <c r="M29" i="7"/>
  <c r="F29" i="7"/>
  <c r="M28" i="7"/>
  <c r="F28" i="7"/>
  <c r="M27" i="7"/>
  <c r="F27" i="7"/>
  <c r="M26" i="7"/>
  <c r="F26" i="7"/>
  <c r="M25" i="7"/>
  <c r="F25" i="7"/>
  <c r="M24" i="7"/>
  <c r="F24" i="7"/>
  <c r="L17" i="7"/>
  <c r="K17" i="7"/>
  <c r="J17" i="7"/>
  <c r="I17" i="7"/>
  <c r="E17" i="7"/>
  <c r="D17" i="7"/>
  <c r="C17" i="7"/>
  <c r="B17" i="7"/>
  <c r="M16" i="7"/>
  <c r="F16" i="7"/>
  <c r="M15" i="7"/>
  <c r="F15" i="7"/>
  <c r="M14" i="7"/>
  <c r="F14" i="7"/>
  <c r="M13" i="7"/>
  <c r="F13" i="7"/>
  <c r="M12" i="7"/>
  <c r="F12" i="7"/>
  <c r="M11" i="7"/>
  <c r="F11" i="7"/>
  <c r="M10" i="7"/>
  <c r="F10" i="7"/>
  <c r="M9" i="7"/>
  <c r="F9" i="7"/>
  <c r="M8" i="7"/>
  <c r="F8" i="7"/>
  <c r="M7" i="7"/>
  <c r="F7" i="7"/>
  <c r="M6" i="7"/>
  <c r="F6" i="7"/>
  <c r="M5" i="7"/>
  <c r="F5" i="7"/>
  <c r="F17" i="7" s="1"/>
  <c r="F36" i="7" l="1"/>
  <c r="F55" i="7"/>
  <c r="M36" i="7"/>
  <c r="M17" i="7"/>
  <c r="E55" i="6"/>
  <c r="D55" i="6"/>
  <c r="C55" i="6"/>
  <c r="B55" i="6"/>
  <c r="F54" i="6"/>
  <c r="F53" i="6"/>
  <c r="F52" i="6"/>
  <c r="F51" i="6"/>
  <c r="F50" i="6"/>
  <c r="F49" i="6"/>
  <c r="F48" i="6"/>
  <c r="F47" i="6"/>
  <c r="F46" i="6"/>
  <c r="F45" i="6"/>
  <c r="F44" i="6"/>
  <c r="F43" i="6"/>
  <c r="L36" i="6"/>
  <c r="K36" i="6"/>
  <c r="J36" i="6"/>
  <c r="I36" i="6"/>
  <c r="E36" i="6"/>
  <c r="D36" i="6"/>
  <c r="C36" i="6"/>
  <c r="B36" i="6"/>
  <c r="M35" i="6"/>
  <c r="F35" i="6"/>
  <c r="M34" i="6"/>
  <c r="F34" i="6"/>
  <c r="M33" i="6"/>
  <c r="F33" i="6"/>
  <c r="M32" i="6"/>
  <c r="F32" i="6"/>
  <c r="M31" i="6"/>
  <c r="F31" i="6"/>
  <c r="M30" i="6"/>
  <c r="F30" i="6"/>
  <c r="M29" i="6"/>
  <c r="F29" i="6"/>
  <c r="M28" i="6"/>
  <c r="F28" i="6"/>
  <c r="M27" i="6"/>
  <c r="F27" i="6"/>
  <c r="M26" i="6"/>
  <c r="F26" i="6"/>
  <c r="M25" i="6"/>
  <c r="F25" i="6"/>
  <c r="M24" i="6"/>
  <c r="F24" i="6"/>
  <c r="L17" i="6"/>
  <c r="K17" i="6"/>
  <c r="J17" i="6"/>
  <c r="I17" i="6"/>
  <c r="E17" i="6"/>
  <c r="D17" i="6"/>
  <c r="C17" i="6"/>
  <c r="B17" i="6"/>
  <c r="M16" i="6"/>
  <c r="F16" i="6"/>
  <c r="M15" i="6"/>
  <c r="F15" i="6"/>
  <c r="M14" i="6"/>
  <c r="F14" i="6"/>
  <c r="M13" i="6"/>
  <c r="F13" i="6"/>
  <c r="M12" i="6"/>
  <c r="F12" i="6"/>
  <c r="M11" i="6"/>
  <c r="F11" i="6"/>
  <c r="M10" i="6"/>
  <c r="F10" i="6"/>
  <c r="M9" i="6"/>
  <c r="F9" i="6"/>
  <c r="M8" i="6"/>
  <c r="F8" i="6"/>
  <c r="M7" i="6"/>
  <c r="F7" i="6"/>
  <c r="M6" i="6"/>
  <c r="F6" i="6"/>
  <c r="M5" i="6"/>
  <c r="F5" i="6"/>
  <c r="F55" i="6" l="1"/>
  <c r="F36" i="6"/>
  <c r="M36" i="6"/>
  <c r="M17" i="6"/>
  <c r="F17" i="6"/>
  <c r="M35" i="5"/>
  <c r="F35" i="5"/>
  <c r="M16" i="5" l="1"/>
  <c r="F16" i="5"/>
  <c r="F34" i="5" l="1"/>
  <c r="M34" i="5" l="1"/>
  <c r="F15" i="5" l="1"/>
  <c r="M15" i="5"/>
  <c r="F33" i="5" l="1"/>
  <c r="M33" i="5"/>
  <c r="M14" i="5"/>
  <c r="F14" i="5" l="1"/>
  <c r="M32" i="5" l="1"/>
  <c r="F32" i="5" l="1"/>
  <c r="F13" i="5"/>
  <c r="M13" i="5"/>
  <c r="M12" i="5" l="1"/>
  <c r="F31" i="5" l="1"/>
  <c r="M31" i="5" l="1"/>
  <c r="F12" i="5" l="1"/>
  <c r="M30" i="5" l="1"/>
  <c r="F30" i="5" l="1"/>
  <c r="M11" i="5"/>
  <c r="F11" i="5"/>
  <c r="M29" i="5" l="1"/>
  <c r="F29" i="5" l="1"/>
  <c r="M10" i="5"/>
  <c r="F10" i="5"/>
  <c r="M28" i="5" l="1"/>
  <c r="F28" i="5" l="1"/>
  <c r="F9" i="5" l="1"/>
  <c r="M9" i="5"/>
  <c r="M27" i="5" l="1"/>
  <c r="F27" i="5" l="1"/>
  <c r="F8" i="5"/>
  <c r="M8" i="5"/>
  <c r="M26" i="5" l="1"/>
  <c r="F26" i="5"/>
  <c r="F7" i="5" l="1"/>
  <c r="M6" i="5"/>
  <c r="M7" i="5"/>
  <c r="F25" i="5" l="1"/>
  <c r="M25" i="5"/>
  <c r="F6" i="5" l="1"/>
  <c r="C55" i="5" l="1"/>
  <c r="D55" i="5"/>
  <c r="E55" i="5"/>
  <c r="B55" i="5"/>
  <c r="J36" i="5"/>
  <c r="K36" i="5"/>
  <c r="L36" i="5"/>
  <c r="I36" i="5"/>
  <c r="C36" i="5"/>
  <c r="D36" i="5"/>
  <c r="E36" i="5"/>
  <c r="B36" i="5"/>
  <c r="J17" i="5"/>
  <c r="K17" i="5"/>
  <c r="L17" i="5"/>
  <c r="I17" i="5"/>
  <c r="C17" i="5"/>
  <c r="D17" i="5"/>
  <c r="E17" i="5"/>
  <c r="B17" i="5"/>
  <c r="F5" i="5" l="1"/>
  <c r="F17" i="5" s="1"/>
  <c r="F54" i="5" l="1"/>
  <c r="F53" i="5"/>
  <c r="F52" i="5"/>
  <c r="F51" i="5"/>
  <c r="F50" i="5"/>
  <c r="F49" i="5"/>
  <c r="F48" i="5"/>
  <c r="F47" i="5"/>
  <c r="F46" i="5"/>
  <c r="F45" i="5"/>
  <c r="F44" i="5"/>
  <c r="F43" i="5"/>
  <c r="M24" i="5"/>
  <c r="M36" i="5" s="1"/>
  <c r="F24" i="5"/>
  <c r="F36" i="5" s="1"/>
  <c r="M5" i="5"/>
  <c r="M17" i="5" s="1"/>
  <c r="F55" i="5" l="1"/>
  <c r="F32" i="2"/>
  <c r="F49" i="2"/>
  <c r="M32" i="2"/>
  <c r="F15" i="2" l="1"/>
  <c r="F31" i="2" l="1"/>
  <c r="F30" i="2"/>
  <c r="F47" i="2" l="1"/>
  <c r="F48" i="2"/>
  <c r="M30" i="2"/>
  <c r="M31" i="2"/>
  <c r="F13" i="2" l="1"/>
  <c r="F14" i="2"/>
  <c r="M13" i="2"/>
  <c r="M14" i="2"/>
  <c r="F46" i="2" l="1"/>
  <c r="M29" i="2"/>
  <c r="F29" i="2" l="1"/>
  <c r="F12" i="2"/>
  <c r="M12" i="2" l="1"/>
  <c r="F45" i="2" l="1"/>
  <c r="M28" i="2"/>
  <c r="F28" i="2" l="1"/>
  <c r="M11" i="2" l="1"/>
  <c r="F11" i="2"/>
  <c r="F27" i="2" l="1"/>
  <c r="F44" i="2" l="1"/>
  <c r="M27" i="2"/>
  <c r="M10" i="2" l="1"/>
  <c r="F10" i="2"/>
  <c r="F26" i="2" l="1"/>
  <c r="M26" i="2" l="1"/>
  <c r="F43" i="2"/>
  <c r="F9" i="2" l="1"/>
  <c r="M9" i="2" l="1"/>
  <c r="M25" i="2" l="1"/>
  <c r="M8" i="2"/>
  <c r="F42" i="2"/>
  <c r="F25" i="2"/>
  <c r="F8" i="2"/>
  <c r="E50" i="2" l="1"/>
  <c r="D50" i="2"/>
  <c r="C50" i="2"/>
  <c r="B50" i="2"/>
  <c r="F41" i="2"/>
  <c r="F40" i="2"/>
  <c r="F39" i="2"/>
  <c r="F38" i="2"/>
  <c r="E36" i="4"/>
  <c r="E42" i="5" s="1"/>
  <c r="E56" i="5" s="1"/>
  <c r="E42" i="6" s="1"/>
  <c r="E56" i="6" s="1"/>
  <c r="E42" i="7" s="1"/>
  <c r="E56" i="7" s="1"/>
  <c r="D36" i="4"/>
  <c r="D42" i="5" s="1"/>
  <c r="D56" i="5" s="1"/>
  <c r="D42" i="6" s="1"/>
  <c r="D56" i="6" s="1"/>
  <c r="D42" i="7" s="1"/>
  <c r="D56" i="7" s="1"/>
  <c r="C36" i="4"/>
  <c r="C42" i="5" s="1"/>
  <c r="C56" i="5" s="1"/>
  <c r="C42" i="6" s="1"/>
  <c r="C56" i="6" s="1"/>
  <c r="C42" i="7" s="1"/>
  <c r="C56" i="7" s="1"/>
  <c r="B36" i="4"/>
  <c r="B42" i="5" s="1"/>
  <c r="F35" i="4"/>
  <c r="F34" i="4"/>
  <c r="F33" i="4"/>
  <c r="F32" i="4"/>
  <c r="F31" i="4"/>
  <c r="F30" i="4"/>
  <c r="F29" i="4"/>
  <c r="B56" i="5" l="1"/>
  <c r="B42" i="6" s="1"/>
  <c r="F42" i="5"/>
  <c r="F56" i="5" s="1"/>
  <c r="F50" i="2"/>
  <c r="F36" i="4"/>
  <c r="B56" i="6" l="1"/>
  <c r="B42" i="7" s="1"/>
  <c r="B56" i="7" s="1"/>
  <c r="F42" i="6"/>
  <c r="F56" i="6" s="1"/>
  <c r="F42" i="7" s="1"/>
  <c r="F56" i="7" s="1"/>
  <c r="F24" i="2"/>
  <c r="M24" i="2" l="1"/>
  <c r="M7" i="2" l="1"/>
  <c r="F7" i="2"/>
  <c r="F18" i="4" l="1"/>
  <c r="F19" i="4"/>
  <c r="F20" i="4"/>
  <c r="F21" i="4"/>
  <c r="F22" i="4"/>
  <c r="F23" i="4"/>
  <c r="F17" i="4"/>
  <c r="F22" i="2"/>
  <c r="F23" i="2"/>
  <c r="F21" i="2"/>
  <c r="M6" i="2" l="1"/>
  <c r="M5" i="2"/>
  <c r="M4" i="2"/>
  <c r="M22" i="2"/>
  <c r="M23" i="2"/>
  <c r="M21" i="2"/>
  <c r="M18" i="4"/>
  <c r="M19" i="4"/>
  <c r="M20" i="4"/>
  <c r="M21" i="4"/>
  <c r="M22" i="4"/>
  <c r="M23" i="4"/>
  <c r="M17" i="4"/>
  <c r="M5" i="4" l="1"/>
  <c r="M6" i="4"/>
  <c r="M7" i="4"/>
  <c r="M8" i="4"/>
  <c r="M9" i="4"/>
  <c r="M10" i="4"/>
  <c r="M11" i="4"/>
  <c r="M4" i="4"/>
  <c r="F5" i="2"/>
  <c r="F6" i="2"/>
  <c r="F4" i="2"/>
  <c r="F5" i="4"/>
  <c r="F6" i="4"/>
  <c r="F7" i="4"/>
  <c r="F8" i="4"/>
  <c r="F9" i="4"/>
  <c r="F10" i="4"/>
  <c r="F11" i="4"/>
  <c r="F4" i="4"/>
  <c r="M24" i="4" l="1"/>
  <c r="L24" i="4"/>
  <c r="K24" i="4"/>
  <c r="J24" i="4"/>
  <c r="I24" i="4"/>
  <c r="F24" i="4"/>
  <c r="E24" i="4"/>
  <c r="D24" i="4"/>
  <c r="C24" i="4"/>
  <c r="B24" i="4"/>
  <c r="M12" i="4"/>
  <c r="L12" i="4"/>
  <c r="K12" i="4"/>
  <c r="J12" i="4"/>
  <c r="I12" i="4"/>
  <c r="F12" i="4"/>
  <c r="E12" i="4"/>
  <c r="D12" i="4"/>
  <c r="C12" i="4"/>
  <c r="B12" i="4"/>
  <c r="M33" i="2" l="1"/>
  <c r="L33" i="2"/>
  <c r="L23" i="5" s="1"/>
  <c r="K33" i="2"/>
  <c r="K23" i="5" s="1"/>
  <c r="K37" i="5" s="1"/>
  <c r="K23" i="6" s="1"/>
  <c r="J33" i="2"/>
  <c r="J23" i="5" s="1"/>
  <c r="J37" i="5" s="1"/>
  <c r="J23" i="6" s="1"/>
  <c r="J37" i="6" s="1"/>
  <c r="J23" i="7" s="1"/>
  <c r="J37" i="7" s="1"/>
  <c r="I33" i="2"/>
  <c r="I23" i="5" s="1"/>
  <c r="I37" i="5" s="1"/>
  <c r="I23" i="6" s="1"/>
  <c r="I37" i="6" s="1"/>
  <c r="I23" i="7" s="1"/>
  <c r="I37" i="7" s="1"/>
  <c r="M16" i="2"/>
  <c r="L16" i="2"/>
  <c r="L4" i="5" s="1"/>
  <c r="L18" i="5" s="1"/>
  <c r="L4" i="6" s="1"/>
  <c r="L18" i="6" s="1"/>
  <c r="L4" i="7" s="1"/>
  <c r="L18" i="7" s="1"/>
  <c r="K16" i="2"/>
  <c r="K4" i="5" s="1"/>
  <c r="K18" i="5" s="1"/>
  <c r="K4" i="6" s="1"/>
  <c r="J16" i="2"/>
  <c r="J4" i="5" s="1"/>
  <c r="J18" i="5" s="1"/>
  <c r="J4" i="6" s="1"/>
  <c r="J18" i="6" s="1"/>
  <c r="J4" i="7" s="1"/>
  <c r="J18" i="7" s="1"/>
  <c r="I16" i="2"/>
  <c r="I4" i="5" s="1"/>
  <c r="I18" i="5" l="1"/>
  <c r="I4" i="6" s="1"/>
  <c r="I18" i="6" s="1"/>
  <c r="I4" i="7" s="1"/>
  <c r="I18" i="7" s="1"/>
  <c r="M4" i="5"/>
  <c r="M18" i="5" s="1"/>
  <c r="M4" i="6"/>
  <c r="M18" i="6" s="1"/>
  <c r="M4" i="7" s="1"/>
  <c r="M18" i="7" s="1"/>
  <c r="K18" i="6"/>
  <c r="K4" i="7" s="1"/>
  <c r="K18" i="7" s="1"/>
  <c r="K37" i="6"/>
  <c r="K23" i="7" s="1"/>
  <c r="K37" i="7" s="1"/>
  <c r="L37" i="5"/>
  <c r="L23" i="6" s="1"/>
  <c r="L37" i="6" s="1"/>
  <c r="L23" i="7" s="1"/>
  <c r="L37" i="7" s="1"/>
  <c r="M23" i="5"/>
  <c r="M37" i="5" s="1"/>
  <c r="E33" i="2"/>
  <c r="E23" i="5" s="1"/>
  <c r="D33" i="2"/>
  <c r="D23" i="5" s="1"/>
  <c r="C33" i="2"/>
  <c r="C23" i="5" s="1"/>
  <c r="C37" i="5" s="1"/>
  <c r="C23" i="6" s="1"/>
  <c r="C37" i="6" s="1"/>
  <c r="B33" i="2"/>
  <c r="B23" i="5" s="1"/>
  <c r="B37" i="5" s="1"/>
  <c r="B23" i="6" s="1"/>
  <c r="B37" i="6" s="1"/>
  <c r="E16" i="2"/>
  <c r="E4" i="5" s="1"/>
  <c r="E18" i="5" s="1"/>
  <c r="E4" i="6" s="1"/>
  <c r="E18" i="6" s="1"/>
  <c r="D16" i="2"/>
  <c r="D4" i="5" s="1"/>
  <c r="D18" i="5" s="1"/>
  <c r="D4" i="6" s="1"/>
  <c r="C16" i="2"/>
  <c r="C4" i="5" s="1"/>
  <c r="C18" i="5" s="1"/>
  <c r="C4" i="6" s="1"/>
  <c r="C18" i="6" s="1"/>
  <c r="B16" i="2"/>
  <c r="B4" i="5" s="1"/>
  <c r="D37" i="5" l="1"/>
  <c r="D23" i="6" s="1"/>
  <c r="D37" i="6" s="1"/>
  <c r="B4" i="7"/>
  <c r="B18" i="7" s="1"/>
  <c r="B23" i="7"/>
  <c r="B37" i="7" s="1"/>
  <c r="C23" i="7"/>
  <c r="C37" i="7" s="1"/>
  <c r="C4" i="7"/>
  <c r="C18" i="7" s="1"/>
  <c r="B18" i="5"/>
  <c r="B4" i="6" s="1"/>
  <c r="B18" i="6" s="1"/>
  <c r="F4" i="5"/>
  <c r="F18" i="5" s="1"/>
  <c r="D18" i="6"/>
  <c r="M23" i="6"/>
  <c r="M37" i="6" s="1"/>
  <c r="M23" i="7" s="1"/>
  <c r="M37" i="7" s="1"/>
  <c r="E37" i="5"/>
  <c r="E23" i="6" s="1"/>
  <c r="E37" i="6" s="1"/>
  <c r="F23" i="5"/>
  <c r="F37" i="5" s="1"/>
  <c r="F16" i="2"/>
  <c r="F33" i="2"/>
  <c r="F23" i="6" l="1"/>
  <c r="F37" i="6" s="1"/>
  <c r="F23" i="7" s="1"/>
  <c r="F37" i="7" s="1"/>
  <c r="E23" i="7"/>
  <c r="E37" i="7" s="1"/>
  <c r="E4" i="7"/>
  <c r="E18" i="7" s="1"/>
  <c r="D23" i="7"/>
  <c r="D37" i="7" s="1"/>
  <c r="D4" i="7"/>
  <c r="D18" i="7" s="1"/>
  <c r="F4" i="6"/>
  <c r="F18" i="6" s="1"/>
  <c r="F4" i="7" s="1"/>
  <c r="F18" i="7" s="1"/>
</calcChain>
</file>

<file path=xl/sharedStrings.xml><?xml version="1.0" encoding="utf-8"?>
<sst xmlns="http://schemas.openxmlformats.org/spreadsheetml/2006/main" count="537" uniqueCount="47">
  <si>
    <t>Pardubice</t>
  </si>
  <si>
    <t>Chrudim</t>
  </si>
  <si>
    <t>Svitavy</t>
  </si>
  <si>
    <t>Ústí nad Orlicí</t>
  </si>
  <si>
    <t xml:space="preserve">Počet realizovaných rekvalifikačních kurzů </t>
  </si>
  <si>
    <t>Vysvětlivky</t>
  </si>
  <si>
    <t>KoP - kontaktní pracoviště</t>
  </si>
  <si>
    <t>Počet účastníků projektu na dotovaných místech</t>
  </si>
  <si>
    <t>Celkem za měsíc</t>
  </si>
  <si>
    <t>Rok 2017/KoP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</si>
  <si>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</si>
  <si>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</si>
  <si>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</si>
  <si>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</si>
  <si>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</si>
  <si>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</si>
  <si>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</si>
  <si>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</si>
  <si>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</si>
  <si>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</si>
  <si>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</si>
  <si>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</si>
  <si>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za KoP</t>
  </si>
  <si>
    <t>KrP - Krajská pobočka ÚP ČR v Pardubicích</t>
  </si>
  <si>
    <t xml:space="preserve">Počet účastníků projektu na nedotovaných pracovních místech </t>
  </si>
  <si>
    <t>Celkem za KrP</t>
  </si>
  <si>
    <t>Rok 2016/KoP</t>
  </si>
  <si>
    <t>Počet mentorů</t>
  </si>
  <si>
    <t>ZÁRUKY PRO MLADÉ V PARDUBICKÉM KRAJI, reg. č. CZ.03.1.48/0.0/0.0/15_004/0000012</t>
  </si>
  <si>
    <t>Počet osob, které vstoupily do projektu</t>
  </si>
  <si>
    <t>Stav k 31. 12. 2016</t>
  </si>
  <si>
    <t xml:space="preserve">Počet úspěšných účastníků rekvalifikačních kurzů </t>
  </si>
  <si>
    <t>Stav k 31. 12. 2017</t>
  </si>
  <si>
    <t>Rok 2018/KoP</t>
  </si>
  <si>
    <t>roky 2016, 2017</t>
  </si>
  <si>
    <t>Celkem za 2018</t>
  </si>
  <si>
    <t>Celkem</t>
  </si>
  <si>
    <t>Stav k 31.12.2018</t>
  </si>
  <si>
    <t>Rok 2019/KoP</t>
  </si>
  <si>
    <t>Celkem za 2019</t>
  </si>
  <si>
    <t>roky 2016-2018</t>
  </si>
  <si>
    <t>Počet účastníků projektu na dotovaných místech (Odborná praxe+Práce na zkoušku)</t>
  </si>
  <si>
    <t>Stav k 31. 12. 2019</t>
  </si>
  <si>
    <t>roky 2016-2019</t>
  </si>
  <si>
    <t>Rok 2020/KoP</t>
  </si>
  <si>
    <t>Celkem za 2020</t>
  </si>
  <si>
    <t>Stav k 30.4.2020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</si>
</sst>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2" borderId="10" xfId="0" applyNumberFormat="1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0" xfId="0" applyNumberFormat="1" applyFont="1" applyFill="1" applyBorder="1"/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49" fontId="1" fillId="3" borderId="7" xfId="0" applyNumberFormat="1" applyFont="1" applyFill="1" applyBorder="1"/>
    <xf numFmtId="49" fontId="1" fillId="3" borderId="17" xfId="0" applyNumberFormat="1" applyFont="1" applyFill="1" applyBorder="1"/>
    <xf numFmtId="0" fontId="0" fillId="0" borderId="2" xfId="0" applyBorder="1"/>
    <xf numFmtId="0" fontId="1" fillId="0" borderId="0" xfId="0" applyFont="1" applyAlignment="1">
      <alignment horizontal="center"/>
    </xf>
    <xf numFmtId="49" fontId="1" fillId="0" borderId="2" xfId="0" applyNumberFormat="1" applyFont="1" applyFill="1" applyBorder="1"/>
    <xf numFmtId="0" fontId="0" fillId="4" borderId="21" xfId="0" applyFill="1" applyBorder="1" applyAlignment="1">
      <alignment horizontal="center" vertical="center"/>
    </xf>
    <xf numFmtId="0" fontId="1" fillId="4" borderId="2" xfId="0" applyFont="1" applyFill="1" applyBorder="1"/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1" fillId="4" borderId="0" xfId="0" applyFont="1" applyFill="1"/>
    <xf numFmtId="0" fontId="0" fillId="0" borderId="0" xfId="0" applyFill="1" applyBorder="1"/>
    <xf numFmtId="49" fontId="0" fillId="0" borderId="0" xfId="0" applyNumberFormat="1" applyFill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7" fillId="2" borderId="10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3" borderId="6" xfId="0" applyNumberFormat="1" applyFont="1" applyFill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7" fillId="3" borderId="7" xfId="0" applyNumberFormat="1" applyFont="1" applyFill="1" applyBorder="1"/>
    <xf numFmtId="49" fontId="7" fillId="2" borderId="36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/>
    <xf numFmtId="0" fontId="9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/>
    </xf>
    <xf numFmtId="49" fontId="7" fillId="3" borderId="17" xfId="0" applyNumberFormat="1" applyFont="1" applyFill="1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7" fillId="0" borderId="2" xfId="0" applyNumberFormat="1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4" borderId="2" xfId="0" applyFont="1" applyFill="1" applyBorder="1"/>
    <xf numFmtId="0" fontId="9" fillId="0" borderId="2" xfId="0" applyFont="1" applyBorder="1"/>
    <xf numFmtId="0" fontId="9" fillId="0" borderId="0" xfId="0" applyFont="1" applyFill="1"/>
    <xf numFmtId="49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7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9" xfId="0" applyBorder="1" applyAlignment="1"/>
    <xf numFmtId="0" fontId="0" fillId="0" borderId="9" xfId="0" applyBorder="1" applyAlignment="1"/>
    <xf numFmtId="0" fontId="9" fillId="0" borderId="4" xfId="0" applyFont="1" applyBorder="1" applyAlignment="1"/>
    <xf numFmtId="0" fontId="9" fillId="0" borderId="29" xfId="0" applyFont="1" applyBorder="1" applyAlignment="1"/>
    <xf numFmtId="0" fontId="9" fillId="0" borderId="9" xfId="0" applyFont="1" applyBorder="1" applyAlignment="1"/>
    <xf numFmtId="0" fontId="5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7" workbookViewId="0">
      <selection activeCell="D24" sqref="D24"/>
    </sheetView>
  </sheetViews>
  <sheetFormatPr defaultRowHeight="15" x14ac:dyDescent="0.25"/>
  <cols>
    <col min="1" max="1" width="17.7109375" customWidth="1"/>
    <col min="2" max="4" width="13" customWidth="1"/>
    <col min="5" max="5" width="13.7109375" customWidth="1"/>
    <col min="6" max="6" width="13" customWidth="1"/>
    <col min="8" max="8" width="17.7109375" customWidth="1"/>
    <col min="9" max="10" width="13" customWidth="1"/>
    <col min="11" max="11" width="12.7109375" customWidth="1"/>
    <col min="12" max="12" width="13.7109375" customWidth="1"/>
    <col min="13" max="13" width="12.85546875" customWidth="1"/>
    <col min="16" max="16" width="11.140625" customWidth="1"/>
  </cols>
  <sheetData>
    <row r="1" spans="1:13" s="29" customFormat="1" ht="19.5" thickBot="1" x14ac:dyDescent="0.35">
      <c r="A1" s="124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ht="33" customHeight="1" thickBot="1" x14ac:dyDescent="0.3">
      <c r="A2" s="122" t="s">
        <v>29</v>
      </c>
      <c r="B2" s="122"/>
      <c r="C2" s="122"/>
      <c r="D2" s="122"/>
      <c r="E2" s="122"/>
      <c r="F2" s="122"/>
      <c r="H2" s="122" t="s">
        <v>4</v>
      </c>
      <c r="I2" s="122"/>
      <c r="J2" s="122"/>
      <c r="K2" s="122"/>
      <c r="L2" s="122"/>
      <c r="M2" s="122"/>
    </row>
    <row r="3" spans="1:13" ht="30.75" thickBot="1" x14ac:dyDescent="0.3">
      <c r="A3" s="19" t="s">
        <v>26</v>
      </c>
      <c r="B3" s="20" t="s">
        <v>0</v>
      </c>
      <c r="C3" s="21" t="s">
        <v>1</v>
      </c>
      <c r="D3" s="21" t="s">
        <v>2</v>
      </c>
      <c r="E3" s="22" t="s">
        <v>3</v>
      </c>
      <c r="F3" s="23" t="s">
        <v>8</v>
      </c>
      <c r="H3" s="19" t="s">
        <v>26</v>
      </c>
      <c r="I3" s="20" t="s">
        <v>0</v>
      </c>
      <c r="J3" s="21" t="s">
        <v>1</v>
      </c>
      <c r="K3" s="21" t="s">
        <v>2</v>
      </c>
      <c r="L3" s="22" t="s">
        <v>3</v>
      </c>
      <c r="M3" s="23" t="s">
        <v>8</v>
      </c>
    </row>
    <row r="4" spans="1:13" ht="15" customHeight="1" x14ac:dyDescent="0.25">
      <c r="A4" s="25" t="s">
        <v>14</v>
      </c>
      <c r="B4" s="33">
        <v>3</v>
      </c>
      <c r="C4" s="33">
        <v>8</v>
      </c>
      <c r="D4" s="33">
        <v>3</v>
      </c>
      <c r="E4" s="33">
        <v>3</v>
      </c>
      <c r="F4" s="17">
        <f>SUM(B4:E4)</f>
        <v>17</v>
      </c>
      <c r="H4" s="25" t="s">
        <v>14</v>
      </c>
      <c r="I4" s="6">
        <v>0</v>
      </c>
      <c r="J4" s="6">
        <v>0</v>
      </c>
      <c r="K4" s="6">
        <v>0</v>
      </c>
      <c r="L4" s="6">
        <v>0</v>
      </c>
      <c r="M4" s="17">
        <f>SUM(I4:L4)</f>
        <v>0</v>
      </c>
    </row>
    <row r="5" spans="1:13" ht="15" customHeight="1" x14ac:dyDescent="0.25">
      <c r="A5" s="25" t="s">
        <v>15</v>
      </c>
      <c r="B5" s="33">
        <v>9</v>
      </c>
      <c r="C5" s="33">
        <v>10</v>
      </c>
      <c r="D5" s="33">
        <v>0</v>
      </c>
      <c r="E5" s="33">
        <v>0</v>
      </c>
      <c r="F5" s="17">
        <f t="shared" ref="F5:F11" si="0">SUM(B5:E5)</f>
        <v>19</v>
      </c>
      <c r="H5" s="25" t="s">
        <v>15</v>
      </c>
      <c r="I5" s="6">
        <v>0</v>
      </c>
      <c r="J5" s="6">
        <v>0</v>
      </c>
      <c r="K5" s="6">
        <v>0</v>
      </c>
      <c r="L5" s="6">
        <v>0</v>
      </c>
      <c r="M5" s="17">
        <f t="shared" ref="M5:M11" si="1">SUM(I5:L5)</f>
        <v>0</v>
      </c>
    </row>
    <row r="6" spans="1:13" ht="15" customHeight="1" x14ac:dyDescent="0.25">
      <c r="A6" s="25" t="s">
        <v>16</v>
      </c>
      <c r="B6" s="33">
        <v>0</v>
      </c>
      <c r="C6" s="33">
        <v>1</v>
      </c>
      <c r="D6" s="33">
        <v>7</v>
      </c>
      <c r="E6" s="33">
        <v>4</v>
      </c>
      <c r="F6" s="17">
        <f t="shared" si="0"/>
        <v>12</v>
      </c>
      <c r="H6" s="25" t="s">
        <v>16</v>
      </c>
      <c r="I6" s="6">
        <v>0</v>
      </c>
      <c r="J6" s="6">
        <v>0</v>
      </c>
      <c r="K6" s="6">
        <v>0</v>
      </c>
      <c r="L6" s="6">
        <v>0</v>
      </c>
      <c r="M6" s="17">
        <f t="shared" si="1"/>
        <v>0</v>
      </c>
    </row>
    <row r="7" spans="1:13" ht="15" customHeight="1" x14ac:dyDescent="0.25">
      <c r="A7" s="25" t="s">
        <v>17</v>
      </c>
      <c r="B7" s="33">
        <v>13</v>
      </c>
      <c r="C7" s="33">
        <v>4</v>
      </c>
      <c r="D7" s="33">
        <v>0</v>
      </c>
      <c r="E7" s="33">
        <v>0</v>
      </c>
      <c r="F7" s="17">
        <f t="shared" si="0"/>
        <v>17</v>
      </c>
      <c r="H7" s="25" t="s">
        <v>17</v>
      </c>
      <c r="I7" s="6">
        <v>0</v>
      </c>
      <c r="J7" s="6">
        <v>0</v>
      </c>
      <c r="K7" s="6">
        <v>0</v>
      </c>
      <c r="L7" s="6">
        <v>0</v>
      </c>
      <c r="M7" s="17">
        <f t="shared" si="1"/>
        <v>0</v>
      </c>
    </row>
    <row r="8" spans="1:13" ht="15" customHeight="1" x14ac:dyDescent="0.25">
      <c r="A8" s="25" t="s">
        <v>18</v>
      </c>
      <c r="B8" s="33">
        <v>0</v>
      </c>
      <c r="C8" s="33">
        <v>11</v>
      </c>
      <c r="D8" s="33">
        <v>5</v>
      </c>
      <c r="E8" s="33">
        <v>6</v>
      </c>
      <c r="F8" s="17">
        <f t="shared" si="0"/>
        <v>22</v>
      </c>
      <c r="H8" s="25" t="s">
        <v>18</v>
      </c>
      <c r="I8" s="6">
        <v>0</v>
      </c>
      <c r="J8" s="6">
        <v>0</v>
      </c>
      <c r="K8" s="6">
        <v>0</v>
      </c>
      <c r="L8" s="6">
        <v>0</v>
      </c>
      <c r="M8" s="17">
        <f t="shared" si="1"/>
        <v>0</v>
      </c>
    </row>
    <row r="9" spans="1:13" ht="15" customHeight="1" x14ac:dyDescent="0.25">
      <c r="A9" s="25" t="s">
        <v>19</v>
      </c>
      <c r="B9" s="33">
        <v>9</v>
      </c>
      <c r="C9" s="33">
        <v>11</v>
      </c>
      <c r="D9" s="33">
        <v>8</v>
      </c>
      <c r="E9" s="33">
        <v>6</v>
      </c>
      <c r="F9" s="17">
        <f t="shared" si="0"/>
        <v>34</v>
      </c>
      <c r="H9" s="25" t="s">
        <v>19</v>
      </c>
      <c r="I9" s="6">
        <v>0</v>
      </c>
      <c r="J9" s="6">
        <v>0</v>
      </c>
      <c r="K9" s="6">
        <v>0</v>
      </c>
      <c r="L9" s="6">
        <v>0</v>
      </c>
      <c r="M9" s="17">
        <f t="shared" si="1"/>
        <v>0</v>
      </c>
    </row>
    <row r="10" spans="1:13" ht="15" customHeight="1" x14ac:dyDescent="0.25">
      <c r="A10" s="25" t="s">
        <v>20</v>
      </c>
      <c r="B10" s="41">
        <v>8</v>
      </c>
      <c r="C10" s="33">
        <v>1</v>
      </c>
      <c r="D10" s="41">
        <v>10</v>
      </c>
      <c r="E10" s="41">
        <v>6</v>
      </c>
      <c r="F10" s="17">
        <f t="shared" si="0"/>
        <v>25</v>
      </c>
      <c r="H10" s="25" t="s">
        <v>20</v>
      </c>
      <c r="I10" s="6">
        <v>0</v>
      </c>
      <c r="J10" s="6">
        <v>0</v>
      </c>
      <c r="K10" s="6">
        <v>0</v>
      </c>
      <c r="L10" s="6">
        <v>0</v>
      </c>
      <c r="M10" s="17">
        <f t="shared" si="1"/>
        <v>0</v>
      </c>
    </row>
    <row r="11" spans="1:13" ht="15" customHeight="1" thickBot="1" x14ac:dyDescent="0.3">
      <c r="A11" s="26" t="s">
        <v>21</v>
      </c>
      <c r="B11" s="33">
        <v>0</v>
      </c>
      <c r="C11" s="33">
        <v>0</v>
      </c>
      <c r="D11" s="33">
        <v>0</v>
      </c>
      <c r="E11" s="33">
        <v>0</v>
      </c>
      <c r="F11" s="17">
        <f t="shared" si="0"/>
        <v>0</v>
      </c>
      <c r="H11" s="26" t="s">
        <v>21</v>
      </c>
      <c r="I11" s="6">
        <v>0</v>
      </c>
      <c r="J11" s="6">
        <v>0</v>
      </c>
      <c r="K11" s="6">
        <v>0</v>
      </c>
      <c r="L11" s="6">
        <v>0</v>
      </c>
      <c r="M11" s="17">
        <f t="shared" si="1"/>
        <v>0</v>
      </c>
    </row>
    <row r="12" spans="1:13" ht="15" customHeight="1" thickBot="1" x14ac:dyDescent="0.3">
      <c r="A12" s="12" t="s">
        <v>22</v>
      </c>
      <c r="B12" s="13">
        <f>SUM(B4:B11)</f>
        <v>42</v>
      </c>
      <c r="C12" s="13">
        <f>SUM(C4:C11)</f>
        <v>46</v>
      </c>
      <c r="D12" s="13">
        <f>SUM(D4:D11)</f>
        <v>33</v>
      </c>
      <c r="E12" s="13">
        <f>SUM(E4:E11)</f>
        <v>25</v>
      </c>
      <c r="F12" s="31">
        <f>SUM(F4:F11)</f>
        <v>146</v>
      </c>
      <c r="H12" s="12" t="s">
        <v>22</v>
      </c>
      <c r="I12" s="13">
        <f>SUM(I4:I11)</f>
        <v>0</v>
      </c>
      <c r="J12" s="13">
        <f>SUM(J4:J11)</f>
        <v>0</v>
      </c>
      <c r="K12" s="13">
        <f>SUM(K4:K11)</f>
        <v>0</v>
      </c>
      <c r="L12" s="13">
        <f>SUM(L4:L11)</f>
        <v>0</v>
      </c>
      <c r="M12" s="31">
        <f>SUM(M4:M11)</f>
        <v>0</v>
      </c>
    </row>
    <row r="13" spans="1:13" ht="15.75" customHeight="1" x14ac:dyDescent="0.25"/>
    <row r="14" spans="1:13" ht="15" customHeight="1" x14ac:dyDescent="0.25">
      <c r="A14" s="122" t="s">
        <v>24</v>
      </c>
      <c r="B14" s="122"/>
      <c r="C14" s="122"/>
      <c r="D14" s="122"/>
      <c r="E14" s="122"/>
      <c r="F14" s="122"/>
      <c r="H14" s="122" t="s">
        <v>7</v>
      </c>
      <c r="I14" s="122"/>
      <c r="J14" s="122"/>
      <c r="K14" s="122"/>
      <c r="L14" s="122"/>
      <c r="M14" s="122"/>
    </row>
    <row r="15" spans="1:13" ht="15" customHeight="1" thickBot="1" x14ac:dyDescent="0.3">
      <c r="A15" s="123"/>
      <c r="B15" s="123"/>
      <c r="C15" s="123"/>
      <c r="D15" s="123"/>
      <c r="E15" s="123"/>
      <c r="F15" s="123"/>
      <c r="H15" s="123"/>
      <c r="I15" s="123"/>
      <c r="J15" s="123"/>
      <c r="K15" s="123"/>
      <c r="L15" s="123"/>
      <c r="M15" s="123"/>
    </row>
    <row r="16" spans="1:13" ht="30.75" thickBot="1" x14ac:dyDescent="0.3">
      <c r="A16" s="19" t="s">
        <v>26</v>
      </c>
      <c r="B16" s="20" t="s">
        <v>0</v>
      </c>
      <c r="C16" s="21" t="s">
        <v>1</v>
      </c>
      <c r="D16" s="21" t="s">
        <v>2</v>
      </c>
      <c r="E16" s="22" t="s">
        <v>3</v>
      </c>
      <c r="F16" s="23" t="s">
        <v>8</v>
      </c>
      <c r="H16" s="19" t="s">
        <v>26</v>
      </c>
      <c r="I16" s="20" t="s">
        <v>0</v>
      </c>
      <c r="J16" s="21" t="s">
        <v>1</v>
      </c>
      <c r="K16" s="21" t="s">
        <v>2</v>
      </c>
      <c r="L16" s="22" t="s">
        <v>3</v>
      </c>
      <c r="M16" s="23" t="s">
        <v>8</v>
      </c>
    </row>
    <row r="17" spans="1:13" x14ac:dyDescent="0.25">
      <c r="A17" s="25" t="s">
        <v>15</v>
      </c>
      <c r="B17" s="6">
        <v>0</v>
      </c>
      <c r="C17" s="2">
        <v>0</v>
      </c>
      <c r="D17" s="2">
        <v>0</v>
      </c>
      <c r="E17" s="4">
        <v>0</v>
      </c>
      <c r="F17" s="17">
        <f>SUM(B17:E17)</f>
        <v>0</v>
      </c>
      <c r="H17" s="25" t="s">
        <v>15</v>
      </c>
      <c r="I17" s="6">
        <v>0</v>
      </c>
      <c r="J17" s="2">
        <v>0</v>
      </c>
      <c r="K17" s="2">
        <v>0</v>
      </c>
      <c r="L17" s="4">
        <v>0</v>
      </c>
      <c r="M17" s="17">
        <f>SUM(I17:L17)</f>
        <v>0</v>
      </c>
    </row>
    <row r="18" spans="1:13" x14ac:dyDescent="0.25">
      <c r="A18" s="27" t="s">
        <v>16</v>
      </c>
      <c r="B18" s="6">
        <v>1</v>
      </c>
      <c r="C18" s="2">
        <v>0</v>
      </c>
      <c r="D18" s="2">
        <v>2</v>
      </c>
      <c r="E18" s="4">
        <v>0</v>
      </c>
      <c r="F18" s="17">
        <f t="shared" ref="F18:F23" si="2">SUM(B18:E18)</f>
        <v>3</v>
      </c>
      <c r="H18" s="25" t="s">
        <v>16</v>
      </c>
      <c r="I18" s="6">
        <v>0</v>
      </c>
      <c r="J18" s="2">
        <v>2</v>
      </c>
      <c r="K18" s="2">
        <v>1</v>
      </c>
      <c r="L18" s="4">
        <v>0</v>
      </c>
      <c r="M18" s="17">
        <f t="shared" ref="M18:M23" si="3">SUM(I18:L18)</f>
        <v>3</v>
      </c>
    </row>
    <row r="19" spans="1:13" x14ac:dyDescent="0.25">
      <c r="A19" s="25" t="s">
        <v>17</v>
      </c>
      <c r="B19" s="6">
        <v>0</v>
      </c>
      <c r="C19" s="2">
        <v>0</v>
      </c>
      <c r="D19" s="2">
        <v>1</v>
      </c>
      <c r="E19" s="4">
        <v>1</v>
      </c>
      <c r="F19" s="17">
        <f t="shared" si="2"/>
        <v>2</v>
      </c>
      <c r="H19" s="25" t="s">
        <v>17</v>
      </c>
      <c r="I19" s="6">
        <v>1</v>
      </c>
      <c r="J19" s="2">
        <v>3</v>
      </c>
      <c r="K19" s="2">
        <v>1</v>
      </c>
      <c r="L19" s="4">
        <v>0</v>
      </c>
      <c r="M19" s="17">
        <f t="shared" si="3"/>
        <v>5</v>
      </c>
    </row>
    <row r="20" spans="1:13" x14ac:dyDescent="0.25">
      <c r="A20" s="27" t="s">
        <v>18</v>
      </c>
      <c r="B20" s="6">
        <v>0</v>
      </c>
      <c r="C20" s="2">
        <v>3</v>
      </c>
      <c r="D20" s="2">
        <v>1</v>
      </c>
      <c r="E20" s="4">
        <v>0</v>
      </c>
      <c r="F20" s="17">
        <f t="shared" si="2"/>
        <v>4</v>
      </c>
      <c r="H20" s="25" t="s">
        <v>18</v>
      </c>
      <c r="I20" s="6">
        <v>4</v>
      </c>
      <c r="J20" s="2">
        <v>1</v>
      </c>
      <c r="K20" s="2">
        <v>2</v>
      </c>
      <c r="L20" s="4">
        <v>0</v>
      </c>
      <c r="M20" s="17">
        <f t="shared" si="3"/>
        <v>7</v>
      </c>
    </row>
    <row r="21" spans="1:13" x14ac:dyDescent="0.25">
      <c r="A21" s="25" t="s">
        <v>19</v>
      </c>
      <c r="B21" s="9">
        <v>1</v>
      </c>
      <c r="C21" s="10">
        <v>2</v>
      </c>
      <c r="D21" s="10">
        <v>0</v>
      </c>
      <c r="E21" s="11">
        <v>4</v>
      </c>
      <c r="F21" s="17">
        <f t="shared" si="2"/>
        <v>7</v>
      </c>
      <c r="H21" s="25" t="s">
        <v>19</v>
      </c>
      <c r="I21" s="9">
        <v>1</v>
      </c>
      <c r="J21" s="10">
        <v>2</v>
      </c>
      <c r="K21" s="10">
        <v>2</v>
      </c>
      <c r="L21" s="4">
        <v>0</v>
      </c>
      <c r="M21" s="17">
        <f t="shared" si="3"/>
        <v>5</v>
      </c>
    </row>
    <row r="22" spans="1:13" x14ac:dyDescent="0.25">
      <c r="A22" s="27" t="s">
        <v>20</v>
      </c>
      <c r="B22" s="9">
        <v>2</v>
      </c>
      <c r="C22" s="10">
        <v>3</v>
      </c>
      <c r="D22" s="10">
        <v>1</v>
      </c>
      <c r="E22" s="11">
        <v>1</v>
      </c>
      <c r="F22" s="17">
        <f t="shared" si="2"/>
        <v>7</v>
      </c>
      <c r="H22" s="25" t="s">
        <v>20</v>
      </c>
      <c r="I22" s="9">
        <v>4</v>
      </c>
      <c r="J22" s="10">
        <v>8</v>
      </c>
      <c r="K22" s="10">
        <v>2</v>
      </c>
      <c r="L22" s="4">
        <v>0</v>
      </c>
      <c r="M22" s="17">
        <f t="shared" si="3"/>
        <v>14</v>
      </c>
    </row>
    <row r="23" spans="1:13" ht="15.75" thickBot="1" x14ac:dyDescent="0.3">
      <c r="A23" s="25" t="s">
        <v>21</v>
      </c>
      <c r="B23" s="9">
        <v>1</v>
      </c>
      <c r="C23" s="10">
        <v>1</v>
      </c>
      <c r="D23" s="10">
        <v>1</v>
      </c>
      <c r="E23" s="11">
        <v>3</v>
      </c>
      <c r="F23" s="17">
        <f t="shared" si="2"/>
        <v>6</v>
      </c>
      <c r="H23" s="26" t="s">
        <v>21</v>
      </c>
      <c r="I23" s="9">
        <v>6</v>
      </c>
      <c r="J23" s="10">
        <v>7</v>
      </c>
      <c r="K23" s="10">
        <v>3</v>
      </c>
      <c r="L23" s="4">
        <v>0</v>
      </c>
      <c r="M23" s="17">
        <f t="shared" si="3"/>
        <v>16</v>
      </c>
    </row>
    <row r="24" spans="1:13" ht="15.75" thickBot="1" x14ac:dyDescent="0.3">
      <c r="A24" s="12" t="s">
        <v>22</v>
      </c>
      <c r="B24" s="13">
        <f>SUM(B17:B23)</f>
        <v>5</v>
      </c>
      <c r="C24" s="13">
        <f>SUM(C17:C23)</f>
        <v>9</v>
      </c>
      <c r="D24" s="13">
        <f>SUM(D17:D23)</f>
        <v>6</v>
      </c>
      <c r="E24" s="13">
        <f>SUM(E17:E23)</f>
        <v>9</v>
      </c>
      <c r="F24" s="31">
        <f>SUM(F17:F23)</f>
        <v>29</v>
      </c>
      <c r="H24" s="12" t="s">
        <v>22</v>
      </c>
      <c r="I24" s="13">
        <f>SUM(I17:I23)</f>
        <v>16</v>
      </c>
      <c r="J24" s="13">
        <f>SUM(J17:J23)</f>
        <v>23</v>
      </c>
      <c r="K24" s="13">
        <f>SUM(K17:K23)</f>
        <v>11</v>
      </c>
      <c r="L24" s="13">
        <f>SUM(L17:L23)</f>
        <v>0</v>
      </c>
      <c r="M24" s="31">
        <f>SUM(M17:M23)</f>
        <v>50</v>
      </c>
    </row>
    <row r="26" spans="1:13" x14ac:dyDescent="0.25">
      <c r="A26" s="122" t="s">
        <v>27</v>
      </c>
      <c r="B26" s="122"/>
      <c r="C26" s="122"/>
      <c r="D26" s="122"/>
      <c r="E26" s="122"/>
      <c r="F26" s="122"/>
    </row>
    <row r="27" spans="1:13" ht="15.75" thickBot="1" x14ac:dyDescent="0.3">
      <c r="A27" s="123"/>
      <c r="B27" s="123"/>
      <c r="C27" s="123"/>
      <c r="D27" s="123"/>
      <c r="E27" s="123"/>
      <c r="F27" s="123"/>
    </row>
    <row r="28" spans="1:13" ht="30.75" thickBot="1" x14ac:dyDescent="0.3">
      <c r="A28" s="19" t="s">
        <v>26</v>
      </c>
      <c r="B28" s="20" t="s">
        <v>0</v>
      </c>
      <c r="C28" s="21" t="s">
        <v>1</v>
      </c>
      <c r="D28" s="21" t="s">
        <v>2</v>
      </c>
      <c r="E28" s="22" t="s">
        <v>3</v>
      </c>
      <c r="F28" s="23" t="s">
        <v>8</v>
      </c>
    </row>
    <row r="29" spans="1:13" x14ac:dyDescent="0.25">
      <c r="A29" s="25" t="s">
        <v>15</v>
      </c>
      <c r="B29" s="6">
        <v>0</v>
      </c>
      <c r="C29" s="2">
        <v>0</v>
      </c>
      <c r="D29" s="4">
        <v>0</v>
      </c>
      <c r="E29" s="4">
        <v>0</v>
      </c>
      <c r="F29" s="17">
        <f>SUM(B29:E29)</f>
        <v>0</v>
      </c>
    </row>
    <row r="30" spans="1:13" x14ac:dyDescent="0.25">
      <c r="A30" s="25" t="s">
        <v>16</v>
      </c>
      <c r="B30" s="6">
        <v>0</v>
      </c>
      <c r="C30" s="2">
        <v>1</v>
      </c>
      <c r="D30" s="4">
        <v>0</v>
      </c>
      <c r="E30" s="4">
        <v>0</v>
      </c>
      <c r="F30" s="17">
        <f t="shared" ref="F30:F35" si="4">SUM(B30:E30)</f>
        <v>1</v>
      </c>
      <c r="H30" s="18" t="s">
        <v>5</v>
      </c>
      <c r="I30" t="s">
        <v>6</v>
      </c>
    </row>
    <row r="31" spans="1:13" x14ac:dyDescent="0.25">
      <c r="A31" s="25" t="s">
        <v>17</v>
      </c>
      <c r="B31" s="6">
        <v>0</v>
      </c>
      <c r="C31" s="2">
        <v>1</v>
      </c>
      <c r="D31" s="4">
        <v>0</v>
      </c>
      <c r="E31" s="4">
        <v>0</v>
      </c>
      <c r="F31" s="17">
        <f t="shared" si="4"/>
        <v>1</v>
      </c>
      <c r="H31" s="42" t="s">
        <v>25</v>
      </c>
      <c r="I31" t="s">
        <v>23</v>
      </c>
    </row>
    <row r="32" spans="1:13" x14ac:dyDescent="0.25">
      <c r="A32" s="25" t="s">
        <v>18</v>
      </c>
      <c r="B32" s="6">
        <v>1</v>
      </c>
      <c r="C32" s="2">
        <v>0</v>
      </c>
      <c r="D32" s="4">
        <v>2</v>
      </c>
      <c r="E32" s="4">
        <v>0</v>
      </c>
      <c r="F32" s="17">
        <f t="shared" si="4"/>
        <v>3</v>
      </c>
    </row>
    <row r="33" spans="1:8" x14ac:dyDescent="0.25">
      <c r="A33" s="25" t="s">
        <v>19</v>
      </c>
      <c r="B33" s="9">
        <v>1</v>
      </c>
      <c r="C33" s="10">
        <v>1</v>
      </c>
      <c r="D33" s="4">
        <v>0</v>
      </c>
      <c r="E33" s="4">
        <v>0</v>
      </c>
      <c r="F33" s="17">
        <f t="shared" si="4"/>
        <v>2</v>
      </c>
      <c r="H33" t="s">
        <v>30</v>
      </c>
    </row>
    <row r="34" spans="1:8" x14ac:dyDescent="0.25">
      <c r="A34" s="25" t="s">
        <v>20</v>
      </c>
      <c r="B34" s="9">
        <v>0</v>
      </c>
      <c r="C34" s="10">
        <v>3</v>
      </c>
      <c r="D34" s="4">
        <v>1</v>
      </c>
      <c r="E34" s="4">
        <v>0</v>
      </c>
      <c r="F34" s="17">
        <f t="shared" si="4"/>
        <v>4</v>
      </c>
    </row>
    <row r="35" spans="1:8" ht="15.75" thickBot="1" x14ac:dyDescent="0.3">
      <c r="A35" s="26" t="s">
        <v>21</v>
      </c>
      <c r="B35" s="9">
        <v>2</v>
      </c>
      <c r="C35" s="10">
        <v>3</v>
      </c>
      <c r="D35" s="4">
        <v>3</v>
      </c>
      <c r="E35" s="4">
        <v>0</v>
      </c>
      <c r="F35" s="17">
        <f t="shared" si="4"/>
        <v>8</v>
      </c>
    </row>
    <row r="36" spans="1:8" ht="15.75" thickBot="1" x14ac:dyDescent="0.3">
      <c r="A36" s="12" t="s">
        <v>22</v>
      </c>
      <c r="B36" s="13">
        <f>SUM(B29:B35)</f>
        <v>4</v>
      </c>
      <c r="C36" s="13">
        <f>SUM(C29:C35)</f>
        <v>9</v>
      </c>
      <c r="D36" s="13">
        <f>SUM(D29:D35)</f>
        <v>6</v>
      </c>
      <c r="E36" s="13">
        <f>SUM(E29:E35)</f>
        <v>0</v>
      </c>
      <c r="F36" s="31">
        <f>SUM(F29:F35)</f>
        <v>19</v>
      </c>
    </row>
  </sheetData>
  <mergeCells count="6">
    <mergeCell ref="A26:F27"/>
    <mergeCell ref="A1:M1"/>
    <mergeCell ref="A2:F2"/>
    <mergeCell ref="H2:M2"/>
    <mergeCell ref="A14:F15"/>
    <mergeCell ref="H14:M15"/>
  </mergeCells>
  <pageMargins left="0.7" right="0.7" top="0.78740157499999996" bottom="0.78740157499999996" header="0.3" footer="0.3"/>
  <pageSetup paperSize="9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opLeftCell="A4" workbookViewId="0">
      <selection activeCell="E30" sqref="E30"/>
    </sheetView>
  </sheetViews>
  <sheetFormatPr defaultRowHeight="15" x14ac:dyDescent="0.25"/>
  <cols>
    <col min="1" max="1" width="17.7109375" customWidth="1"/>
    <col min="2" max="4" width="13" customWidth="1"/>
    <col min="5" max="5" width="13.7109375" customWidth="1"/>
    <col min="6" max="6" width="13" customWidth="1"/>
    <col min="8" max="8" width="17.7109375" customWidth="1"/>
    <col min="9" max="10" width="13" customWidth="1"/>
    <col min="11" max="11" width="12.7109375" customWidth="1"/>
    <col min="12" max="12" width="13.7109375" customWidth="1"/>
    <col min="13" max="13" width="12.85546875" customWidth="1"/>
  </cols>
  <sheetData>
    <row r="1" spans="1:13" s="29" customFormat="1" ht="19.5" thickBot="1" x14ac:dyDescent="0.35">
      <c r="A1" s="124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6"/>
    </row>
    <row r="2" spans="1:13" ht="33" customHeight="1" thickBot="1" x14ac:dyDescent="0.3">
      <c r="A2" s="122" t="s">
        <v>29</v>
      </c>
      <c r="B2" s="122"/>
      <c r="C2" s="122"/>
      <c r="D2" s="122"/>
      <c r="E2" s="122"/>
      <c r="F2" s="122"/>
      <c r="H2" s="122" t="s">
        <v>31</v>
      </c>
      <c r="I2" s="122"/>
      <c r="J2" s="122"/>
      <c r="K2" s="122"/>
      <c r="L2" s="122"/>
      <c r="M2" s="122"/>
    </row>
    <row r="3" spans="1:13" ht="30.75" thickBot="1" x14ac:dyDescent="0.3">
      <c r="A3" s="19" t="s">
        <v>9</v>
      </c>
      <c r="B3" s="20" t="s">
        <v>0</v>
      </c>
      <c r="C3" s="21" t="s">
        <v>1</v>
      </c>
      <c r="D3" s="21" t="s">
        <v>2</v>
      </c>
      <c r="E3" s="22" t="s">
        <v>3</v>
      </c>
      <c r="F3" s="23" t="s">
        <v>8</v>
      </c>
      <c r="H3" s="19" t="s">
        <v>9</v>
      </c>
      <c r="I3" s="20" t="s">
        <v>0</v>
      </c>
      <c r="J3" s="21" t="s">
        <v>1</v>
      </c>
      <c r="K3" s="21" t="s">
        <v>2</v>
      </c>
      <c r="L3" s="22" t="s">
        <v>3</v>
      </c>
      <c r="M3" s="23" t="s">
        <v>8</v>
      </c>
    </row>
    <row r="4" spans="1:13" ht="15" customHeight="1" x14ac:dyDescent="0.25">
      <c r="A4" s="24" t="s">
        <v>10</v>
      </c>
      <c r="B4" s="33">
        <v>16</v>
      </c>
      <c r="C4" s="33">
        <v>13</v>
      </c>
      <c r="D4" s="33">
        <v>5</v>
      </c>
      <c r="E4" s="33">
        <v>5</v>
      </c>
      <c r="F4" s="7">
        <f>SUM(B4:E4)</f>
        <v>39</v>
      </c>
      <c r="H4" s="24" t="s">
        <v>10</v>
      </c>
      <c r="I4" s="5">
        <v>0</v>
      </c>
      <c r="J4" s="1">
        <v>0</v>
      </c>
      <c r="K4" s="1">
        <v>0</v>
      </c>
      <c r="L4" s="3">
        <v>0</v>
      </c>
      <c r="M4" s="7">
        <f t="shared" ref="M4:M14" si="0">SUM(I4:L4)</f>
        <v>0</v>
      </c>
    </row>
    <row r="5" spans="1:13" ht="15" customHeight="1" x14ac:dyDescent="0.25">
      <c r="A5" s="25" t="s">
        <v>11</v>
      </c>
      <c r="B5" s="33">
        <v>1</v>
      </c>
      <c r="C5" s="33">
        <v>3</v>
      </c>
      <c r="D5" s="33">
        <v>0</v>
      </c>
      <c r="E5" s="33">
        <v>0</v>
      </c>
      <c r="F5" s="8">
        <f t="shared" ref="F5:F7" si="1">SUM(B5:E5)</f>
        <v>4</v>
      </c>
      <c r="H5" s="25" t="s">
        <v>11</v>
      </c>
      <c r="I5" s="6">
        <v>0</v>
      </c>
      <c r="J5" s="2">
        <v>0</v>
      </c>
      <c r="K5" s="2">
        <v>0</v>
      </c>
      <c r="L5" s="4">
        <v>2</v>
      </c>
      <c r="M5" s="17">
        <f t="shared" si="0"/>
        <v>2</v>
      </c>
    </row>
    <row r="6" spans="1:13" ht="15" customHeight="1" x14ac:dyDescent="0.25">
      <c r="A6" s="25" t="s">
        <v>12</v>
      </c>
      <c r="B6" s="33">
        <v>20</v>
      </c>
      <c r="C6" s="33">
        <v>18</v>
      </c>
      <c r="D6" s="33">
        <v>11</v>
      </c>
      <c r="E6" s="33">
        <v>9</v>
      </c>
      <c r="F6" s="8">
        <f t="shared" si="1"/>
        <v>58</v>
      </c>
      <c r="H6" s="25" t="s">
        <v>12</v>
      </c>
      <c r="I6" s="6">
        <v>0</v>
      </c>
      <c r="J6" s="2">
        <v>0</v>
      </c>
      <c r="K6" s="2">
        <v>0</v>
      </c>
      <c r="L6" s="4">
        <v>0</v>
      </c>
      <c r="M6" s="17">
        <f t="shared" si="0"/>
        <v>0</v>
      </c>
    </row>
    <row r="7" spans="1:13" ht="15" customHeight="1" x14ac:dyDescent="0.25">
      <c r="A7" s="25" t="s">
        <v>13</v>
      </c>
      <c r="B7" s="6">
        <v>8</v>
      </c>
      <c r="C7" s="2">
        <v>5</v>
      </c>
      <c r="D7" s="2">
        <v>0</v>
      </c>
      <c r="E7" s="4">
        <v>2</v>
      </c>
      <c r="F7" s="8">
        <f t="shared" si="1"/>
        <v>15</v>
      </c>
      <c r="H7" s="25" t="s">
        <v>13</v>
      </c>
      <c r="I7" s="6">
        <v>0</v>
      </c>
      <c r="J7" s="2">
        <v>1</v>
      </c>
      <c r="K7" s="2">
        <v>0</v>
      </c>
      <c r="L7" s="4">
        <v>0</v>
      </c>
      <c r="M7" s="17">
        <f t="shared" si="0"/>
        <v>1</v>
      </c>
    </row>
    <row r="8" spans="1:13" ht="15" customHeight="1" x14ac:dyDescent="0.25">
      <c r="A8" s="25" t="s">
        <v>14</v>
      </c>
      <c r="B8" s="6">
        <v>7</v>
      </c>
      <c r="C8" s="2">
        <v>0</v>
      </c>
      <c r="D8" s="2">
        <v>10</v>
      </c>
      <c r="E8" s="4">
        <v>6</v>
      </c>
      <c r="F8" s="17">
        <f>SUM(B8:E8)</f>
        <v>23</v>
      </c>
      <c r="H8" s="25" t="s">
        <v>14</v>
      </c>
      <c r="I8" s="6">
        <v>0</v>
      </c>
      <c r="J8" s="2">
        <v>0</v>
      </c>
      <c r="K8" s="2">
        <v>0</v>
      </c>
      <c r="L8" s="4">
        <v>1</v>
      </c>
      <c r="M8" s="17">
        <f t="shared" si="0"/>
        <v>1</v>
      </c>
    </row>
    <row r="9" spans="1:13" ht="15" customHeight="1" x14ac:dyDescent="0.25">
      <c r="A9" s="25" t="s">
        <v>15</v>
      </c>
      <c r="B9" s="6">
        <v>0</v>
      </c>
      <c r="C9" s="2">
        <v>14</v>
      </c>
      <c r="D9" s="2">
        <v>5</v>
      </c>
      <c r="E9" s="4">
        <v>0</v>
      </c>
      <c r="F9" s="17">
        <f>SUM(B9:E9)</f>
        <v>19</v>
      </c>
      <c r="H9" s="25" t="s">
        <v>15</v>
      </c>
      <c r="I9" s="6">
        <v>1</v>
      </c>
      <c r="J9" s="2">
        <v>0</v>
      </c>
      <c r="K9" s="2">
        <v>0</v>
      </c>
      <c r="L9" s="4">
        <v>1</v>
      </c>
      <c r="M9" s="17">
        <f t="shared" si="0"/>
        <v>2</v>
      </c>
    </row>
    <row r="10" spans="1:13" ht="15" customHeight="1" x14ac:dyDescent="0.25">
      <c r="A10" s="25" t="s">
        <v>16</v>
      </c>
      <c r="B10" s="6">
        <v>0</v>
      </c>
      <c r="C10" s="2">
        <v>0</v>
      </c>
      <c r="D10" s="2">
        <v>0</v>
      </c>
      <c r="E10" s="4">
        <v>2</v>
      </c>
      <c r="F10" s="17">
        <f>SUM(B10:E10)</f>
        <v>2</v>
      </c>
      <c r="H10" s="25" t="s">
        <v>16</v>
      </c>
      <c r="I10" s="6">
        <v>0</v>
      </c>
      <c r="J10" s="2">
        <v>0</v>
      </c>
      <c r="K10" s="2">
        <v>0</v>
      </c>
      <c r="L10" s="4">
        <v>0</v>
      </c>
      <c r="M10" s="17">
        <f t="shared" si="0"/>
        <v>0</v>
      </c>
    </row>
    <row r="11" spans="1:13" ht="15" customHeight="1" x14ac:dyDescent="0.25">
      <c r="A11" s="25" t="s">
        <v>17</v>
      </c>
      <c r="B11" s="6">
        <v>1</v>
      </c>
      <c r="C11" s="2">
        <v>13</v>
      </c>
      <c r="D11" s="2">
        <v>0</v>
      </c>
      <c r="E11" s="4">
        <v>0</v>
      </c>
      <c r="F11" s="17">
        <f>SUM(B11:E11)</f>
        <v>14</v>
      </c>
      <c r="H11" s="25" t="s">
        <v>17</v>
      </c>
      <c r="I11" s="6">
        <v>0</v>
      </c>
      <c r="J11" s="2">
        <v>0</v>
      </c>
      <c r="K11" s="2">
        <v>0</v>
      </c>
      <c r="L11" s="4">
        <v>0</v>
      </c>
      <c r="M11" s="17">
        <f t="shared" si="0"/>
        <v>0</v>
      </c>
    </row>
    <row r="12" spans="1:13" ht="15" customHeight="1" x14ac:dyDescent="0.25">
      <c r="A12" s="25" t="s">
        <v>18</v>
      </c>
      <c r="B12" s="6">
        <v>0</v>
      </c>
      <c r="C12" s="2">
        <v>0</v>
      </c>
      <c r="D12" s="2">
        <v>3</v>
      </c>
      <c r="E12" s="4">
        <v>3</v>
      </c>
      <c r="F12" s="17">
        <f>SUM(B12:E12)</f>
        <v>6</v>
      </c>
      <c r="H12" s="25" t="s">
        <v>18</v>
      </c>
      <c r="I12" s="6">
        <v>0</v>
      </c>
      <c r="J12" s="2">
        <v>0</v>
      </c>
      <c r="K12" s="2">
        <v>0</v>
      </c>
      <c r="L12" s="4">
        <v>0</v>
      </c>
      <c r="M12" s="17">
        <f t="shared" si="0"/>
        <v>0</v>
      </c>
    </row>
    <row r="13" spans="1:13" ht="15" customHeight="1" x14ac:dyDescent="0.25">
      <c r="A13" s="25" t="s">
        <v>19</v>
      </c>
      <c r="B13" s="9">
        <v>14</v>
      </c>
      <c r="C13" s="10">
        <v>9</v>
      </c>
      <c r="D13" s="10">
        <v>0</v>
      </c>
      <c r="E13" s="11">
        <v>0</v>
      </c>
      <c r="F13" s="17">
        <f t="shared" ref="F13:F15" si="2">SUM(B13:E13)</f>
        <v>23</v>
      </c>
      <c r="H13" s="25" t="s">
        <v>19</v>
      </c>
      <c r="I13" s="9">
        <v>0</v>
      </c>
      <c r="J13" s="9">
        <v>0</v>
      </c>
      <c r="K13" s="9">
        <v>0</v>
      </c>
      <c r="L13" s="9">
        <v>0</v>
      </c>
      <c r="M13" s="17">
        <f t="shared" si="0"/>
        <v>0</v>
      </c>
    </row>
    <row r="14" spans="1:13" ht="15" customHeight="1" x14ac:dyDescent="0.25">
      <c r="A14" s="25" t="s">
        <v>20</v>
      </c>
      <c r="B14" s="9">
        <v>0</v>
      </c>
      <c r="C14" s="10">
        <v>0</v>
      </c>
      <c r="D14" s="10">
        <v>5</v>
      </c>
      <c r="E14" s="11">
        <v>4</v>
      </c>
      <c r="F14" s="17">
        <f t="shared" si="2"/>
        <v>9</v>
      </c>
      <c r="H14" s="25" t="s">
        <v>20</v>
      </c>
      <c r="I14" s="9">
        <v>0</v>
      </c>
      <c r="J14" s="9">
        <v>0</v>
      </c>
      <c r="K14" s="9">
        <v>0</v>
      </c>
      <c r="L14" s="9">
        <v>0</v>
      </c>
      <c r="M14" s="17">
        <f t="shared" si="0"/>
        <v>0</v>
      </c>
    </row>
    <row r="15" spans="1:13" ht="15" customHeight="1" thickBot="1" x14ac:dyDescent="0.3">
      <c r="A15" s="26" t="s">
        <v>21</v>
      </c>
      <c r="B15" s="9">
        <v>0</v>
      </c>
      <c r="C15" s="10">
        <v>0</v>
      </c>
      <c r="D15" s="10">
        <v>0</v>
      </c>
      <c r="E15" s="11">
        <v>0</v>
      </c>
      <c r="F15" s="17">
        <f t="shared" si="2"/>
        <v>0</v>
      </c>
      <c r="H15" s="26" t="s">
        <v>21</v>
      </c>
      <c r="I15" s="9">
        <v>0</v>
      </c>
      <c r="J15" s="10">
        <v>0</v>
      </c>
      <c r="K15" s="10">
        <v>0</v>
      </c>
      <c r="L15" s="11">
        <v>0</v>
      </c>
      <c r="M15" s="17">
        <v>0</v>
      </c>
    </row>
    <row r="16" spans="1:13" ht="15" customHeight="1" thickBot="1" x14ac:dyDescent="0.3">
      <c r="A16" s="12" t="s">
        <v>22</v>
      </c>
      <c r="B16" s="13">
        <f>SUM(B4:B15)</f>
        <v>67</v>
      </c>
      <c r="C16" s="13">
        <f t="shared" ref="C16:E16" si="3">SUM(C4:C15)</f>
        <v>75</v>
      </c>
      <c r="D16" s="13">
        <f t="shared" si="3"/>
        <v>39</v>
      </c>
      <c r="E16" s="13">
        <f t="shared" si="3"/>
        <v>31</v>
      </c>
      <c r="F16" s="31">
        <f>SUM(B16:E16)</f>
        <v>212</v>
      </c>
      <c r="H16" s="12" t="s">
        <v>22</v>
      </c>
      <c r="I16" s="13">
        <f>SUM(I4:I15)</f>
        <v>1</v>
      </c>
      <c r="J16" s="13">
        <f t="shared" ref="J16:M16" si="4">SUM(J4:J15)</f>
        <v>1</v>
      </c>
      <c r="K16" s="13">
        <f t="shared" si="4"/>
        <v>0</v>
      </c>
      <c r="L16" s="13">
        <f t="shared" si="4"/>
        <v>4</v>
      </c>
      <c r="M16" s="31">
        <f t="shared" si="4"/>
        <v>6</v>
      </c>
    </row>
    <row r="17" spans="1:13" ht="15.75" customHeight="1" x14ac:dyDescent="0.25"/>
    <row r="18" spans="1:13" ht="15" customHeight="1" x14ac:dyDescent="0.25">
      <c r="A18" s="122" t="s">
        <v>24</v>
      </c>
      <c r="B18" s="122"/>
      <c r="C18" s="122"/>
      <c r="D18" s="122"/>
      <c r="E18" s="122"/>
      <c r="F18" s="122"/>
      <c r="H18" s="122" t="s">
        <v>7</v>
      </c>
      <c r="I18" s="122"/>
      <c r="J18" s="122"/>
      <c r="K18" s="122"/>
      <c r="L18" s="122"/>
      <c r="M18" s="122"/>
    </row>
    <row r="19" spans="1:13" ht="15" customHeight="1" thickBot="1" x14ac:dyDescent="0.3">
      <c r="A19" s="123"/>
      <c r="B19" s="123"/>
      <c r="C19" s="123"/>
      <c r="D19" s="123"/>
      <c r="E19" s="123"/>
      <c r="F19" s="123"/>
      <c r="H19" s="123"/>
      <c r="I19" s="123"/>
      <c r="J19" s="123"/>
      <c r="K19" s="123"/>
      <c r="L19" s="123"/>
      <c r="M19" s="123"/>
    </row>
    <row r="20" spans="1:13" ht="30.75" thickBot="1" x14ac:dyDescent="0.3">
      <c r="A20" s="19" t="s">
        <v>9</v>
      </c>
      <c r="B20" s="20" t="s">
        <v>0</v>
      </c>
      <c r="C20" s="21" t="s">
        <v>1</v>
      </c>
      <c r="D20" s="21" t="s">
        <v>2</v>
      </c>
      <c r="E20" s="22" t="s">
        <v>3</v>
      </c>
      <c r="F20" s="23" t="s">
        <v>8</v>
      </c>
      <c r="H20" s="19" t="s">
        <v>9</v>
      </c>
      <c r="I20" s="20" t="s">
        <v>0</v>
      </c>
      <c r="J20" s="21" t="s">
        <v>1</v>
      </c>
      <c r="K20" s="21" t="s">
        <v>2</v>
      </c>
      <c r="L20" s="22" t="s">
        <v>3</v>
      </c>
      <c r="M20" s="23" t="s">
        <v>8</v>
      </c>
    </row>
    <row r="21" spans="1:13" x14ac:dyDescent="0.25">
      <c r="A21" s="27" t="s">
        <v>10</v>
      </c>
      <c r="B21" s="14">
        <v>0</v>
      </c>
      <c r="C21" s="15">
        <v>1</v>
      </c>
      <c r="D21" s="15">
        <v>0</v>
      </c>
      <c r="E21" s="16">
        <v>1</v>
      </c>
      <c r="F21" s="17">
        <f>SUM(B21:E21)</f>
        <v>2</v>
      </c>
      <c r="H21" s="24" t="s">
        <v>10</v>
      </c>
      <c r="I21" s="34">
        <v>5</v>
      </c>
      <c r="J21" s="35">
        <v>6</v>
      </c>
      <c r="K21" s="35">
        <v>4</v>
      </c>
      <c r="L21" s="36">
        <v>1</v>
      </c>
      <c r="M21" s="7">
        <f>SUM(I21:L21)</f>
        <v>16</v>
      </c>
    </row>
    <row r="22" spans="1:13" x14ac:dyDescent="0.25">
      <c r="A22" s="25" t="s">
        <v>11</v>
      </c>
      <c r="B22" s="6">
        <v>5</v>
      </c>
      <c r="C22" s="2">
        <v>1</v>
      </c>
      <c r="D22" s="2">
        <v>0</v>
      </c>
      <c r="E22" s="4">
        <v>1</v>
      </c>
      <c r="F22" s="17">
        <f t="shared" ref="F22:F24" si="5">SUM(B22:E22)</f>
        <v>7</v>
      </c>
      <c r="H22" s="25" t="s">
        <v>11</v>
      </c>
      <c r="I22" s="37">
        <v>5</v>
      </c>
      <c r="J22" s="33">
        <v>8</v>
      </c>
      <c r="K22" s="33">
        <v>3</v>
      </c>
      <c r="L22" s="38">
        <v>2</v>
      </c>
      <c r="M22" s="8">
        <f t="shared" ref="M22:M24" si="6">SUM(I22:L22)</f>
        <v>18</v>
      </c>
    </row>
    <row r="23" spans="1:13" x14ac:dyDescent="0.25">
      <c r="A23" s="27" t="s">
        <v>12</v>
      </c>
      <c r="B23" s="6">
        <v>1</v>
      </c>
      <c r="C23" s="2">
        <v>1</v>
      </c>
      <c r="D23" s="2">
        <v>2</v>
      </c>
      <c r="E23" s="4">
        <v>2</v>
      </c>
      <c r="F23" s="17">
        <f t="shared" si="5"/>
        <v>6</v>
      </c>
      <c r="H23" s="25" t="s">
        <v>12</v>
      </c>
      <c r="I23" s="37">
        <v>6</v>
      </c>
      <c r="J23" s="33">
        <v>2</v>
      </c>
      <c r="K23" s="33">
        <v>2</v>
      </c>
      <c r="L23" s="38">
        <v>2</v>
      </c>
      <c r="M23" s="8">
        <f t="shared" si="6"/>
        <v>12</v>
      </c>
    </row>
    <row r="24" spans="1:13" x14ac:dyDescent="0.25">
      <c r="A24" s="25" t="s">
        <v>13</v>
      </c>
      <c r="B24" s="6">
        <v>4</v>
      </c>
      <c r="C24" s="2">
        <v>5</v>
      </c>
      <c r="D24" s="2">
        <v>3</v>
      </c>
      <c r="E24" s="4">
        <v>1</v>
      </c>
      <c r="F24" s="17">
        <f t="shared" si="5"/>
        <v>13</v>
      </c>
      <c r="H24" s="25" t="s">
        <v>13</v>
      </c>
      <c r="I24" s="39">
        <v>6</v>
      </c>
      <c r="J24" s="2">
        <v>4</v>
      </c>
      <c r="K24" s="2">
        <v>1</v>
      </c>
      <c r="L24" s="40">
        <v>1</v>
      </c>
      <c r="M24" s="8">
        <f t="shared" si="6"/>
        <v>12</v>
      </c>
    </row>
    <row r="25" spans="1:13" x14ac:dyDescent="0.25">
      <c r="A25" s="27" t="s">
        <v>14</v>
      </c>
      <c r="B25" s="6">
        <v>4</v>
      </c>
      <c r="C25" s="2">
        <v>3</v>
      </c>
      <c r="D25" s="2">
        <v>2</v>
      </c>
      <c r="E25" s="4">
        <v>2</v>
      </c>
      <c r="F25" s="17">
        <f t="shared" ref="F25:F32" si="7">SUM(B25:E25)</f>
        <v>11</v>
      </c>
      <c r="H25" s="25" t="s">
        <v>14</v>
      </c>
      <c r="I25" s="6">
        <v>3</v>
      </c>
      <c r="J25" s="2">
        <v>5</v>
      </c>
      <c r="K25" s="2">
        <v>0</v>
      </c>
      <c r="L25" s="40">
        <v>4</v>
      </c>
      <c r="M25" s="17">
        <f>SUM(I25:L25)</f>
        <v>12</v>
      </c>
    </row>
    <row r="26" spans="1:13" x14ac:dyDescent="0.25">
      <c r="A26" s="25" t="s">
        <v>15</v>
      </c>
      <c r="B26" s="6">
        <v>2</v>
      </c>
      <c r="C26" s="2">
        <v>2</v>
      </c>
      <c r="D26" s="2">
        <v>1</v>
      </c>
      <c r="E26" s="4">
        <v>1</v>
      </c>
      <c r="F26" s="17">
        <f t="shared" si="7"/>
        <v>6</v>
      </c>
      <c r="H26" s="25" t="s">
        <v>15</v>
      </c>
      <c r="I26" s="6">
        <v>3</v>
      </c>
      <c r="J26" s="2">
        <v>5</v>
      </c>
      <c r="K26" s="2">
        <v>0</v>
      </c>
      <c r="L26" s="40">
        <v>0</v>
      </c>
      <c r="M26" s="17">
        <f>SUM(I26:L26)</f>
        <v>8</v>
      </c>
    </row>
    <row r="27" spans="1:13" x14ac:dyDescent="0.25">
      <c r="A27" s="27" t="s">
        <v>16</v>
      </c>
      <c r="B27" s="6">
        <v>0</v>
      </c>
      <c r="C27" s="2">
        <v>0</v>
      </c>
      <c r="D27" s="2">
        <v>2</v>
      </c>
      <c r="E27" s="4">
        <v>1</v>
      </c>
      <c r="F27" s="17">
        <f t="shared" si="7"/>
        <v>3</v>
      </c>
      <c r="H27" s="25" t="s">
        <v>16</v>
      </c>
      <c r="I27" s="6">
        <v>5</v>
      </c>
      <c r="J27" s="2">
        <v>4</v>
      </c>
      <c r="K27" s="2">
        <v>2</v>
      </c>
      <c r="L27" s="4">
        <v>2</v>
      </c>
      <c r="M27" s="17">
        <f>SUM(I27:L27)</f>
        <v>13</v>
      </c>
    </row>
    <row r="28" spans="1:13" x14ac:dyDescent="0.25">
      <c r="A28" s="25" t="s">
        <v>17</v>
      </c>
      <c r="B28" s="6">
        <v>1</v>
      </c>
      <c r="C28" s="2">
        <v>1</v>
      </c>
      <c r="D28" s="2">
        <v>2</v>
      </c>
      <c r="E28" s="4">
        <v>1</v>
      </c>
      <c r="F28" s="17">
        <f t="shared" si="7"/>
        <v>5</v>
      </c>
      <c r="H28" s="25" t="s">
        <v>17</v>
      </c>
      <c r="I28" s="6">
        <v>1</v>
      </c>
      <c r="J28" s="2">
        <v>0</v>
      </c>
      <c r="K28" s="2">
        <v>1</v>
      </c>
      <c r="L28" s="4">
        <v>1</v>
      </c>
      <c r="M28" s="17">
        <f>SUM(I28:L28)</f>
        <v>3</v>
      </c>
    </row>
    <row r="29" spans="1:13" x14ac:dyDescent="0.25">
      <c r="A29" s="27" t="s">
        <v>18</v>
      </c>
      <c r="B29" s="6">
        <v>4</v>
      </c>
      <c r="C29" s="2">
        <v>4</v>
      </c>
      <c r="D29" s="2">
        <v>1</v>
      </c>
      <c r="E29" s="4">
        <v>1</v>
      </c>
      <c r="F29" s="17">
        <f t="shared" si="7"/>
        <v>10</v>
      </c>
      <c r="H29" s="25" t="s">
        <v>18</v>
      </c>
      <c r="I29" s="6">
        <v>1</v>
      </c>
      <c r="J29" s="2">
        <v>1</v>
      </c>
      <c r="K29" s="2">
        <v>0</v>
      </c>
      <c r="L29" s="4">
        <v>0</v>
      </c>
      <c r="M29" s="17">
        <f>SUM(I29:L29)</f>
        <v>2</v>
      </c>
    </row>
    <row r="30" spans="1:13" x14ac:dyDescent="0.25">
      <c r="A30" s="25" t="s">
        <v>19</v>
      </c>
      <c r="B30" s="9">
        <v>2</v>
      </c>
      <c r="C30" s="10">
        <v>1</v>
      </c>
      <c r="D30" s="10">
        <v>1</v>
      </c>
      <c r="E30" s="11">
        <v>0</v>
      </c>
      <c r="F30" s="17">
        <f t="shared" si="7"/>
        <v>4</v>
      </c>
      <c r="H30" s="25" t="s">
        <v>19</v>
      </c>
      <c r="I30" s="9">
        <v>0</v>
      </c>
      <c r="J30" s="10">
        <v>7</v>
      </c>
      <c r="K30" s="10">
        <v>0</v>
      </c>
      <c r="L30" s="11">
        <v>0</v>
      </c>
      <c r="M30" s="17">
        <f t="shared" ref="M30:M32" si="8">SUM(I30:L30)</f>
        <v>7</v>
      </c>
    </row>
    <row r="31" spans="1:13" x14ac:dyDescent="0.25">
      <c r="A31" s="27" t="s">
        <v>20</v>
      </c>
      <c r="B31" s="9">
        <v>0</v>
      </c>
      <c r="C31" s="10">
        <v>1</v>
      </c>
      <c r="D31" s="10">
        <v>1</v>
      </c>
      <c r="E31" s="11">
        <v>2</v>
      </c>
      <c r="F31" s="17">
        <f t="shared" si="7"/>
        <v>4</v>
      </c>
      <c r="H31" s="25" t="s">
        <v>20</v>
      </c>
      <c r="I31" s="9">
        <v>0</v>
      </c>
      <c r="J31" s="10">
        <v>6</v>
      </c>
      <c r="K31" s="10">
        <v>0</v>
      </c>
      <c r="L31" s="11">
        <v>0</v>
      </c>
      <c r="M31" s="17">
        <f t="shared" si="8"/>
        <v>6</v>
      </c>
    </row>
    <row r="32" spans="1:13" ht="15.75" thickBot="1" x14ac:dyDescent="0.3">
      <c r="A32" s="25" t="s">
        <v>21</v>
      </c>
      <c r="B32" s="9">
        <v>2</v>
      </c>
      <c r="C32" s="10">
        <v>1</v>
      </c>
      <c r="D32" s="10">
        <v>0</v>
      </c>
      <c r="E32" s="11">
        <v>1</v>
      </c>
      <c r="F32" s="17">
        <f t="shared" si="7"/>
        <v>4</v>
      </c>
      <c r="H32" s="26" t="s">
        <v>21</v>
      </c>
      <c r="I32" s="9">
        <v>4</v>
      </c>
      <c r="J32" s="10">
        <v>2</v>
      </c>
      <c r="K32" s="10">
        <v>0</v>
      </c>
      <c r="L32" s="11">
        <v>1</v>
      </c>
      <c r="M32" s="17">
        <f t="shared" si="8"/>
        <v>7</v>
      </c>
    </row>
    <row r="33" spans="1:16" ht="15.75" thickBot="1" x14ac:dyDescent="0.3">
      <c r="A33" s="12" t="s">
        <v>22</v>
      </c>
      <c r="B33" s="13">
        <f>SUM(B21:B32)</f>
        <v>25</v>
      </c>
      <c r="C33" s="13">
        <f t="shared" ref="C33:E33" si="9">SUM(C21:C32)</f>
        <v>21</v>
      </c>
      <c r="D33" s="13">
        <f t="shared" si="9"/>
        <v>15</v>
      </c>
      <c r="E33" s="13">
        <f t="shared" si="9"/>
        <v>14</v>
      </c>
      <c r="F33" s="31">
        <f>SUM(B33:E33)</f>
        <v>75</v>
      </c>
      <c r="H33" s="12" t="s">
        <v>22</v>
      </c>
      <c r="I33" s="13">
        <f>SUM(I21:I32)</f>
        <v>39</v>
      </c>
      <c r="J33" s="13">
        <f t="shared" ref="J33:M33" si="10">SUM(J21:J32)</f>
        <v>50</v>
      </c>
      <c r="K33" s="13">
        <f t="shared" si="10"/>
        <v>13</v>
      </c>
      <c r="L33" s="13">
        <f t="shared" si="10"/>
        <v>14</v>
      </c>
      <c r="M33" s="31">
        <f t="shared" si="10"/>
        <v>116</v>
      </c>
    </row>
    <row r="35" spans="1:16" x14ac:dyDescent="0.25">
      <c r="A35" s="122" t="s">
        <v>27</v>
      </c>
      <c r="B35" s="122"/>
      <c r="C35" s="122"/>
      <c r="D35" s="122"/>
      <c r="E35" s="122"/>
      <c r="F35" s="122"/>
    </row>
    <row r="36" spans="1:16" ht="15.75" thickBot="1" x14ac:dyDescent="0.3">
      <c r="A36" s="123"/>
      <c r="B36" s="123"/>
      <c r="C36" s="123"/>
      <c r="D36" s="123"/>
      <c r="E36" s="123"/>
      <c r="F36" s="123"/>
    </row>
    <row r="37" spans="1:16" ht="30.75" thickBot="1" x14ac:dyDescent="0.3">
      <c r="A37" s="19" t="s">
        <v>9</v>
      </c>
      <c r="B37" s="20" t="s">
        <v>0</v>
      </c>
      <c r="C37" s="21" t="s">
        <v>1</v>
      </c>
      <c r="D37" s="21" t="s">
        <v>2</v>
      </c>
      <c r="E37" s="22" t="s">
        <v>3</v>
      </c>
      <c r="F37" s="23" t="s">
        <v>8</v>
      </c>
    </row>
    <row r="38" spans="1:16" x14ac:dyDescent="0.25">
      <c r="A38" s="24" t="s">
        <v>10</v>
      </c>
      <c r="B38" s="34">
        <v>0</v>
      </c>
      <c r="C38" s="35">
        <v>2</v>
      </c>
      <c r="D38" s="35">
        <v>1</v>
      </c>
      <c r="E38" s="36">
        <v>1</v>
      </c>
      <c r="F38" s="7">
        <f>SUM(B38:E38)</f>
        <v>4</v>
      </c>
      <c r="H38" s="30" t="s">
        <v>5</v>
      </c>
      <c r="I38" s="128" t="s">
        <v>6</v>
      </c>
      <c r="J38" s="129"/>
      <c r="K38" s="129"/>
      <c r="L38" s="130"/>
    </row>
    <row r="39" spans="1:16" x14ac:dyDescent="0.25">
      <c r="A39" s="25" t="s">
        <v>11</v>
      </c>
      <c r="B39" s="37">
        <v>1</v>
      </c>
      <c r="C39" s="33">
        <v>1</v>
      </c>
      <c r="D39" s="33">
        <v>0</v>
      </c>
      <c r="E39" s="38">
        <v>0</v>
      </c>
      <c r="F39" s="8">
        <f t="shared" ref="F39:F41" si="11">SUM(B39:E39)</f>
        <v>2</v>
      </c>
      <c r="H39" s="32" t="s">
        <v>25</v>
      </c>
      <c r="I39" s="28" t="s">
        <v>23</v>
      </c>
      <c r="J39" s="28"/>
      <c r="K39" s="28"/>
      <c r="L39" s="28"/>
    </row>
    <row r="40" spans="1:16" x14ac:dyDescent="0.25">
      <c r="A40" s="25" t="s">
        <v>12</v>
      </c>
      <c r="B40" s="37">
        <v>1</v>
      </c>
      <c r="C40" s="33">
        <v>0</v>
      </c>
      <c r="D40" s="33">
        <v>1</v>
      </c>
      <c r="E40" s="38">
        <v>0</v>
      </c>
      <c r="F40" s="8">
        <f t="shared" si="11"/>
        <v>2</v>
      </c>
    </row>
    <row r="41" spans="1:16" x14ac:dyDescent="0.25">
      <c r="A41" s="25" t="s">
        <v>13</v>
      </c>
      <c r="B41" s="39">
        <v>0</v>
      </c>
      <c r="C41" s="2">
        <v>1</v>
      </c>
      <c r="D41" s="2">
        <v>1</v>
      </c>
      <c r="E41" s="40">
        <v>0</v>
      </c>
      <c r="F41" s="8">
        <f t="shared" si="11"/>
        <v>2</v>
      </c>
      <c r="H41" t="s">
        <v>32</v>
      </c>
    </row>
    <row r="42" spans="1:16" x14ac:dyDescent="0.25">
      <c r="A42" s="25" t="s">
        <v>14</v>
      </c>
      <c r="B42" s="6">
        <v>2</v>
      </c>
      <c r="C42" s="2">
        <v>2</v>
      </c>
      <c r="D42" s="2">
        <v>0</v>
      </c>
      <c r="E42" s="40">
        <v>1</v>
      </c>
      <c r="F42" s="8">
        <f>SUM(B42:E42)</f>
        <v>5</v>
      </c>
    </row>
    <row r="43" spans="1:16" x14ac:dyDescent="0.25">
      <c r="A43" s="25" t="s">
        <v>15</v>
      </c>
      <c r="B43" s="6">
        <v>0</v>
      </c>
      <c r="C43" s="2">
        <v>2</v>
      </c>
      <c r="D43" s="2">
        <v>0</v>
      </c>
      <c r="E43" s="40">
        <v>0</v>
      </c>
      <c r="F43" s="17">
        <f>SUM(B43:E43)</f>
        <v>2</v>
      </c>
    </row>
    <row r="44" spans="1:16" x14ac:dyDescent="0.25">
      <c r="A44" s="25" t="s">
        <v>16</v>
      </c>
      <c r="B44" s="6">
        <v>2</v>
      </c>
      <c r="C44" s="2">
        <v>1</v>
      </c>
      <c r="D44" s="2">
        <v>1</v>
      </c>
      <c r="E44" s="4">
        <v>0</v>
      </c>
      <c r="F44" s="17">
        <f>SUM(B44:E44)</f>
        <v>4</v>
      </c>
    </row>
    <row r="45" spans="1:16" x14ac:dyDescent="0.25">
      <c r="A45" s="25" t="s">
        <v>17</v>
      </c>
      <c r="B45" s="6">
        <v>0</v>
      </c>
      <c r="C45" s="2">
        <v>0</v>
      </c>
      <c r="D45" s="2">
        <v>1</v>
      </c>
      <c r="E45" s="4">
        <v>0</v>
      </c>
      <c r="F45" s="17">
        <f>SUM(B45:E45)</f>
        <v>1</v>
      </c>
    </row>
    <row r="46" spans="1:16" ht="15.75" customHeight="1" x14ac:dyDescent="0.25">
      <c r="A46" s="25" t="s">
        <v>18</v>
      </c>
      <c r="B46" s="6">
        <v>0</v>
      </c>
      <c r="C46" s="2">
        <v>1</v>
      </c>
      <c r="D46" s="2">
        <v>0</v>
      </c>
      <c r="E46" s="4">
        <v>0</v>
      </c>
      <c r="F46" s="17">
        <f>SUM(B46:E46)</f>
        <v>1</v>
      </c>
    </row>
    <row r="47" spans="1:16" x14ac:dyDescent="0.25">
      <c r="A47" s="25" t="s">
        <v>19</v>
      </c>
      <c r="B47" s="9">
        <v>0</v>
      </c>
      <c r="C47" s="10">
        <v>2</v>
      </c>
      <c r="D47" s="10">
        <v>0</v>
      </c>
      <c r="E47" s="11">
        <v>0</v>
      </c>
      <c r="F47" s="17">
        <f t="shared" ref="F47:F49" si="12">SUM(B47:E47)</f>
        <v>2</v>
      </c>
      <c r="I47" s="44"/>
      <c r="J47" s="43"/>
      <c r="K47" s="43"/>
      <c r="L47" s="43"/>
      <c r="M47" s="43"/>
      <c r="N47" s="43"/>
      <c r="O47" s="127"/>
      <c r="P47" s="43"/>
    </row>
    <row r="48" spans="1:16" x14ac:dyDescent="0.25">
      <c r="A48" s="25" t="s">
        <v>20</v>
      </c>
      <c r="B48" s="9">
        <v>0</v>
      </c>
      <c r="C48" s="10">
        <v>3</v>
      </c>
      <c r="D48" s="10">
        <v>0</v>
      </c>
      <c r="E48" s="11">
        <v>0</v>
      </c>
      <c r="F48" s="17">
        <f t="shared" si="12"/>
        <v>3</v>
      </c>
      <c r="I48" s="44"/>
      <c r="J48" s="43"/>
      <c r="K48" s="43"/>
      <c r="L48" s="43"/>
      <c r="M48" s="43"/>
      <c r="N48" s="43"/>
      <c r="O48" s="127"/>
      <c r="P48" s="43"/>
    </row>
    <row r="49" spans="1:16" ht="15.75" thickBot="1" x14ac:dyDescent="0.3">
      <c r="A49" s="26" t="s">
        <v>21</v>
      </c>
      <c r="B49" s="9">
        <v>1</v>
      </c>
      <c r="C49" s="10">
        <v>0</v>
      </c>
      <c r="D49" s="10">
        <v>0</v>
      </c>
      <c r="E49" s="11">
        <v>0</v>
      </c>
      <c r="F49" s="17">
        <f t="shared" si="12"/>
        <v>1</v>
      </c>
      <c r="I49" s="44"/>
      <c r="J49" s="43"/>
      <c r="K49" s="43"/>
      <c r="L49" s="43"/>
      <c r="M49" s="43"/>
      <c r="N49" s="43"/>
      <c r="O49" s="127"/>
      <c r="P49" s="43"/>
    </row>
    <row r="50" spans="1:16" ht="15.75" thickBot="1" x14ac:dyDescent="0.3">
      <c r="A50" s="12" t="s">
        <v>22</v>
      </c>
      <c r="B50" s="13">
        <f>SUM(B38:B49)</f>
        <v>7</v>
      </c>
      <c r="C50" s="13">
        <f t="shared" ref="C50:E50" si="13">SUM(C38:C49)</f>
        <v>15</v>
      </c>
      <c r="D50" s="13">
        <f t="shared" si="13"/>
        <v>5</v>
      </c>
      <c r="E50" s="13">
        <f t="shared" si="13"/>
        <v>2</v>
      </c>
      <c r="F50" s="31">
        <f>SUM(B50:E50)</f>
        <v>29</v>
      </c>
      <c r="I50" s="44"/>
      <c r="J50" s="43"/>
      <c r="K50" s="43"/>
      <c r="L50" s="43"/>
      <c r="M50" s="43"/>
      <c r="N50" s="43"/>
      <c r="O50" s="127"/>
      <c r="P50" s="43"/>
    </row>
    <row r="51" spans="1:16" x14ac:dyDescent="0.25">
      <c r="I51" s="44"/>
      <c r="J51" s="43"/>
      <c r="K51" s="43"/>
      <c r="L51" s="43"/>
      <c r="M51" s="43"/>
      <c r="N51" s="43"/>
      <c r="O51" s="127"/>
      <c r="P51" s="43"/>
    </row>
    <row r="52" spans="1:16" x14ac:dyDescent="0.25">
      <c r="I52" s="44"/>
      <c r="J52" s="43"/>
      <c r="K52" s="43"/>
      <c r="L52" s="43"/>
      <c r="M52" s="43"/>
      <c r="N52" s="43"/>
      <c r="O52" s="127"/>
      <c r="P52" s="43"/>
    </row>
    <row r="53" spans="1:16" x14ac:dyDescent="0.25">
      <c r="I53" s="44"/>
      <c r="J53" s="43"/>
      <c r="K53" s="43"/>
      <c r="L53" s="43"/>
      <c r="M53" s="43"/>
      <c r="N53" s="43"/>
      <c r="O53" s="127"/>
      <c r="P53" s="43"/>
    </row>
    <row r="54" spans="1:16" x14ac:dyDescent="0.25">
      <c r="I54" s="44"/>
      <c r="J54" s="43"/>
      <c r="K54" s="43"/>
      <c r="L54" s="43"/>
      <c r="M54" s="43"/>
      <c r="N54" s="43"/>
      <c r="O54" s="127"/>
      <c r="P54" s="43"/>
    </row>
    <row r="55" spans="1:16" x14ac:dyDescent="0.25">
      <c r="I55" s="44"/>
      <c r="J55" s="43"/>
      <c r="K55" s="43"/>
      <c r="L55" s="43"/>
      <c r="M55" s="43"/>
      <c r="N55" s="43"/>
      <c r="O55" s="127"/>
      <c r="P55" s="43"/>
    </row>
    <row r="56" spans="1:16" x14ac:dyDescent="0.25">
      <c r="I56" s="44"/>
      <c r="J56" s="43"/>
      <c r="K56" s="43"/>
      <c r="L56" s="43"/>
      <c r="M56" s="43"/>
      <c r="N56" s="43"/>
      <c r="O56" s="127"/>
      <c r="P56" s="43"/>
    </row>
    <row r="57" spans="1:16" x14ac:dyDescent="0.25">
      <c r="I57" s="44"/>
      <c r="J57" s="43"/>
      <c r="K57" s="43"/>
      <c r="L57" s="43"/>
      <c r="M57" s="43"/>
      <c r="N57" s="43"/>
      <c r="O57" s="127"/>
      <c r="P57" s="43"/>
    </row>
    <row r="58" spans="1:16" x14ac:dyDescent="0.25">
      <c r="I58" s="44"/>
      <c r="J58" s="43"/>
      <c r="K58" s="43"/>
      <c r="L58" s="43"/>
      <c r="M58" s="43"/>
      <c r="N58" s="43"/>
      <c r="O58" s="127"/>
      <c r="P58" s="43"/>
    </row>
    <row r="59" spans="1:16" x14ac:dyDescent="0.25">
      <c r="I59" s="43"/>
      <c r="J59" s="43"/>
      <c r="K59" s="43"/>
      <c r="L59" s="43"/>
      <c r="M59" s="43"/>
      <c r="N59" s="43"/>
      <c r="O59" s="43"/>
      <c r="P59" s="43"/>
    </row>
    <row r="60" spans="1:16" x14ac:dyDescent="0.25">
      <c r="I60" s="43"/>
      <c r="J60" s="43"/>
      <c r="K60" s="43"/>
      <c r="L60" s="43"/>
      <c r="M60" s="43"/>
      <c r="N60" s="43"/>
      <c r="O60" s="43"/>
      <c r="P60" s="43"/>
    </row>
    <row r="61" spans="1:16" x14ac:dyDescent="0.25">
      <c r="I61" s="43"/>
      <c r="J61" s="43"/>
      <c r="K61" s="43"/>
      <c r="L61" s="43"/>
      <c r="M61" s="43"/>
      <c r="N61" s="43"/>
      <c r="O61" s="43"/>
      <c r="P61" s="43"/>
    </row>
    <row r="62" spans="1:16" x14ac:dyDescent="0.25">
      <c r="I62" s="43"/>
      <c r="J62" s="43"/>
      <c r="K62" s="43"/>
      <c r="L62" s="43"/>
      <c r="M62" s="43"/>
      <c r="N62" s="43"/>
      <c r="O62" s="43"/>
      <c r="P62" s="43"/>
    </row>
  </sheetData>
  <mergeCells count="8">
    <mergeCell ref="O47:O58"/>
    <mergeCell ref="A1:M1"/>
    <mergeCell ref="I38:L38"/>
    <mergeCell ref="A2:F2"/>
    <mergeCell ref="A18:F19"/>
    <mergeCell ref="H2:M2"/>
    <mergeCell ref="H18:M19"/>
    <mergeCell ref="A35:F36"/>
  </mergeCells>
  <pageMargins left="0.7" right="0.7" top="0.78740157499999996" bottom="0.78740157499999996" header="0.3" footer="0.3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16" workbookViewId="0">
      <selection activeCell="E23" sqref="E23"/>
    </sheetView>
  </sheetViews>
  <sheetFormatPr defaultRowHeight="15" x14ac:dyDescent="0.25"/>
  <cols>
    <col min="1" max="1" width="17.7109375" customWidth="1"/>
    <col min="2" max="4" width="13" customWidth="1"/>
    <col min="5" max="5" width="15.7109375" customWidth="1"/>
    <col min="6" max="6" width="13" customWidth="1"/>
    <col min="8" max="8" width="17.7109375" customWidth="1"/>
    <col min="9" max="10" width="13" customWidth="1"/>
    <col min="11" max="11" width="12.7109375" customWidth="1"/>
    <col min="12" max="12" width="17" customWidth="1"/>
    <col min="13" max="13" width="12.85546875" customWidth="1"/>
  </cols>
  <sheetData>
    <row r="1" spans="1:13" s="45" customFormat="1" ht="18.75" thickBot="1" x14ac:dyDescent="0.3">
      <c r="A1" s="134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46" customFormat="1" ht="33" customHeight="1" thickBot="1" x14ac:dyDescent="0.25">
      <c r="A2" s="137" t="s">
        <v>29</v>
      </c>
      <c r="B2" s="137"/>
      <c r="C2" s="137"/>
      <c r="D2" s="137"/>
      <c r="E2" s="137"/>
      <c r="F2" s="137"/>
      <c r="H2" s="137" t="s">
        <v>31</v>
      </c>
      <c r="I2" s="137"/>
      <c r="J2" s="137"/>
      <c r="K2" s="137"/>
      <c r="L2" s="137"/>
      <c r="M2" s="137"/>
    </row>
    <row r="3" spans="1:13" s="46" customFormat="1" ht="30.75" thickBot="1" x14ac:dyDescent="0.25">
      <c r="A3" s="47" t="s">
        <v>33</v>
      </c>
      <c r="B3" s="48" t="s">
        <v>0</v>
      </c>
      <c r="C3" s="49" t="s">
        <v>1</v>
      </c>
      <c r="D3" s="49" t="s">
        <v>2</v>
      </c>
      <c r="E3" s="50" t="s">
        <v>3</v>
      </c>
      <c r="F3" s="51" t="s">
        <v>8</v>
      </c>
      <c r="H3" s="47" t="s">
        <v>33</v>
      </c>
      <c r="I3" s="48" t="s">
        <v>0</v>
      </c>
      <c r="J3" s="49" t="s">
        <v>1</v>
      </c>
      <c r="K3" s="49" t="s">
        <v>2</v>
      </c>
      <c r="L3" s="50" t="s">
        <v>3</v>
      </c>
      <c r="M3" s="51" t="s">
        <v>8</v>
      </c>
    </row>
    <row r="4" spans="1:13" s="46" customFormat="1" ht="15.75" thickBot="1" x14ac:dyDescent="0.25">
      <c r="A4" s="52" t="s">
        <v>34</v>
      </c>
      <c r="B4" s="53">
        <f>'2016'!B12+'2017'!B16</f>
        <v>109</v>
      </c>
      <c r="C4" s="53">
        <f>'2016'!C12+'2017'!C16</f>
        <v>121</v>
      </c>
      <c r="D4" s="53">
        <f>'2016'!D12+'2017'!D16</f>
        <v>72</v>
      </c>
      <c r="E4" s="53">
        <f>'2016'!E12+'2017'!E16</f>
        <v>56</v>
      </c>
      <c r="F4" s="51">
        <f t="shared" ref="F4:F16" si="0">SUM(B4:E4)</f>
        <v>358</v>
      </c>
      <c r="H4" s="52" t="s">
        <v>34</v>
      </c>
      <c r="I4" s="54">
        <f>'2016'!I12+'2017'!I16</f>
        <v>1</v>
      </c>
      <c r="J4" s="54">
        <f>'2016'!J12+'2017'!J16</f>
        <v>1</v>
      </c>
      <c r="K4" s="54">
        <f>'2016'!K12+'2017'!K16</f>
        <v>0</v>
      </c>
      <c r="L4" s="54">
        <f>'2016'!L12+'2017'!L16</f>
        <v>4</v>
      </c>
      <c r="M4" s="55">
        <f>SUM(I4:L4)</f>
        <v>6</v>
      </c>
    </row>
    <row r="5" spans="1:13" s="46" customFormat="1" ht="15" customHeight="1" x14ac:dyDescent="0.25">
      <c r="A5" s="56" t="s">
        <v>10</v>
      </c>
      <c r="B5" s="57">
        <v>10</v>
      </c>
      <c r="C5" s="57">
        <v>9</v>
      </c>
      <c r="D5" s="57">
        <v>5</v>
      </c>
      <c r="E5" s="58">
        <v>2</v>
      </c>
      <c r="F5" s="59">
        <f t="shared" si="0"/>
        <v>26</v>
      </c>
      <c r="H5" s="56" t="s">
        <v>10</v>
      </c>
      <c r="I5" s="60">
        <v>0</v>
      </c>
      <c r="J5" s="61">
        <v>0</v>
      </c>
      <c r="K5" s="61">
        <v>0</v>
      </c>
      <c r="L5" s="62">
        <v>0</v>
      </c>
      <c r="M5" s="63">
        <f t="shared" ref="M5:M16" si="1">SUM(I5:L5)</f>
        <v>0</v>
      </c>
    </row>
    <row r="6" spans="1:13" s="46" customFormat="1" ht="15" customHeight="1" x14ac:dyDescent="0.25">
      <c r="A6" s="64" t="s">
        <v>11</v>
      </c>
      <c r="B6" s="65">
        <v>0</v>
      </c>
      <c r="C6" s="65">
        <v>0</v>
      </c>
      <c r="D6" s="65">
        <v>0</v>
      </c>
      <c r="E6" s="66">
        <v>0</v>
      </c>
      <c r="F6" s="67">
        <f t="shared" si="0"/>
        <v>0</v>
      </c>
      <c r="H6" s="64" t="s">
        <v>11</v>
      </c>
      <c r="I6" s="68">
        <v>0</v>
      </c>
      <c r="J6" s="69">
        <v>0</v>
      </c>
      <c r="K6" s="69">
        <v>0</v>
      </c>
      <c r="L6" s="70">
        <v>1</v>
      </c>
      <c r="M6" s="67">
        <f t="shared" si="1"/>
        <v>1</v>
      </c>
    </row>
    <row r="7" spans="1:13" s="46" customFormat="1" ht="15" customHeight="1" x14ac:dyDescent="0.25">
      <c r="A7" s="64" t="s">
        <v>12</v>
      </c>
      <c r="B7" s="65">
        <v>5</v>
      </c>
      <c r="C7" s="65">
        <v>10</v>
      </c>
      <c r="D7" s="65">
        <v>6</v>
      </c>
      <c r="E7" s="66">
        <v>4</v>
      </c>
      <c r="F7" s="67">
        <f t="shared" si="0"/>
        <v>25</v>
      </c>
      <c r="H7" s="64" t="s">
        <v>12</v>
      </c>
      <c r="I7" s="68">
        <v>1</v>
      </c>
      <c r="J7" s="69">
        <v>0</v>
      </c>
      <c r="K7" s="69">
        <v>0</v>
      </c>
      <c r="L7" s="70">
        <v>0</v>
      </c>
      <c r="M7" s="71">
        <f t="shared" si="1"/>
        <v>1</v>
      </c>
    </row>
    <row r="8" spans="1:13" s="46" customFormat="1" ht="15" customHeight="1" x14ac:dyDescent="0.25">
      <c r="A8" s="64" t="s">
        <v>13</v>
      </c>
      <c r="B8" s="68">
        <v>0</v>
      </c>
      <c r="C8" s="69">
        <v>0</v>
      </c>
      <c r="D8" s="69">
        <v>0</v>
      </c>
      <c r="E8" s="70">
        <v>0</v>
      </c>
      <c r="F8" s="67">
        <f t="shared" si="0"/>
        <v>0</v>
      </c>
      <c r="H8" s="64" t="s">
        <v>13</v>
      </c>
      <c r="I8" s="68">
        <v>1</v>
      </c>
      <c r="J8" s="69">
        <v>1</v>
      </c>
      <c r="K8" s="69">
        <v>0</v>
      </c>
      <c r="L8" s="70">
        <v>1</v>
      </c>
      <c r="M8" s="67">
        <f t="shared" si="1"/>
        <v>3</v>
      </c>
    </row>
    <row r="9" spans="1:13" s="46" customFormat="1" ht="15" customHeight="1" x14ac:dyDescent="0.25">
      <c r="A9" s="64" t="s">
        <v>14</v>
      </c>
      <c r="B9" s="68">
        <v>3</v>
      </c>
      <c r="C9" s="69">
        <v>3</v>
      </c>
      <c r="D9" s="69">
        <v>2</v>
      </c>
      <c r="E9" s="70">
        <v>2</v>
      </c>
      <c r="F9" s="67">
        <f t="shared" si="0"/>
        <v>10</v>
      </c>
      <c r="H9" s="64" t="s">
        <v>14</v>
      </c>
      <c r="I9" s="68">
        <v>0</v>
      </c>
      <c r="J9" s="69">
        <v>0</v>
      </c>
      <c r="K9" s="69">
        <v>0</v>
      </c>
      <c r="L9" s="70">
        <v>0</v>
      </c>
      <c r="M9" s="72">
        <f t="shared" si="1"/>
        <v>0</v>
      </c>
    </row>
    <row r="10" spans="1:13" s="46" customFormat="1" ht="15" customHeight="1" x14ac:dyDescent="0.25">
      <c r="A10" s="64" t="s">
        <v>15</v>
      </c>
      <c r="B10" s="68">
        <v>0</v>
      </c>
      <c r="C10" s="69">
        <v>0</v>
      </c>
      <c r="D10" s="69">
        <v>0</v>
      </c>
      <c r="E10" s="70">
        <v>1</v>
      </c>
      <c r="F10" s="67">
        <f t="shared" si="0"/>
        <v>1</v>
      </c>
      <c r="H10" s="64" t="s">
        <v>15</v>
      </c>
      <c r="I10" s="68">
        <v>2</v>
      </c>
      <c r="J10" s="69">
        <v>1</v>
      </c>
      <c r="K10" s="69">
        <v>0</v>
      </c>
      <c r="L10" s="70">
        <v>0</v>
      </c>
      <c r="M10" s="72">
        <f t="shared" si="1"/>
        <v>3</v>
      </c>
    </row>
    <row r="11" spans="1:13" s="46" customFormat="1" ht="15" customHeight="1" x14ac:dyDescent="0.25">
      <c r="A11" s="64" t="s">
        <v>16</v>
      </c>
      <c r="B11" s="68">
        <v>4</v>
      </c>
      <c r="C11" s="69">
        <v>6</v>
      </c>
      <c r="D11" s="69">
        <v>4</v>
      </c>
      <c r="E11" s="70">
        <v>3</v>
      </c>
      <c r="F11" s="67">
        <f t="shared" si="0"/>
        <v>17</v>
      </c>
      <c r="H11" s="64" t="s">
        <v>16</v>
      </c>
      <c r="I11" s="68">
        <v>0</v>
      </c>
      <c r="J11" s="69">
        <v>0</v>
      </c>
      <c r="K11" s="69">
        <v>0</v>
      </c>
      <c r="L11" s="70">
        <v>0</v>
      </c>
      <c r="M11" s="72">
        <f t="shared" si="1"/>
        <v>0</v>
      </c>
    </row>
    <row r="12" spans="1:13" s="46" customFormat="1" ht="15" customHeight="1" x14ac:dyDescent="0.25">
      <c r="A12" s="64" t="s">
        <v>17</v>
      </c>
      <c r="B12" s="68">
        <v>0</v>
      </c>
      <c r="C12" s="69">
        <v>0</v>
      </c>
      <c r="D12" s="69">
        <v>0</v>
      </c>
      <c r="E12" s="70">
        <v>0</v>
      </c>
      <c r="F12" s="67">
        <f t="shared" si="0"/>
        <v>0</v>
      </c>
      <c r="H12" s="64" t="s">
        <v>17</v>
      </c>
      <c r="I12" s="100">
        <v>1</v>
      </c>
      <c r="J12" s="101">
        <v>0</v>
      </c>
      <c r="K12" s="101">
        <v>0</v>
      </c>
      <c r="L12" s="102">
        <v>0</v>
      </c>
      <c r="M12" s="118">
        <f t="shared" si="1"/>
        <v>1</v>
      </c>
    </row>
    <row r="13" spans="1:13" s="46" customFormat="1" ht="15" customHeight="1" x14ac:dyDescent="0.25">
      <c r="A13" s="64" t="s">
        <v>18</v>
      </c>
      <c r="B13" s="68">
        <v>6</v>
      </c>
      <c r="C13" s="69">
        <v>0</v>
      </c>
      <c r="D13" s="69">
        <v>5</v>
      </c>
      <c r="E13" s="70">
        <v>1</v>
      </c>
      <c r="F13" s="67">
        <f t="shared" si="0"/>
        <v>12</v>
      </c>
      <c r="H13" s="64" t="s">
        <v>18</v>
      </c>
      <c r="I13" s="68">
        <v>0</v>
      </c>
      <c r="J13" s="69">
        <v>0</v>
      </c>
      <c r="K13" s="69">
        <v>0</v>
      </c>
      <c r="L13" s="70">
        <v>0</v>
      </c>
      <c r="M13" s="72">
        <f t="shared" si="1"/>
        <v>0</v>
      </c>
    </row>
    <row r="14" spans="1:13" s="46" customFormat="1" ht="15" customHeight="1" x14ac:dyDescent="0.25">
      <c r="A14" s="64" t="s">
        <v>19</v>
      </c>
      <c r="B14" s="73">
        <v>1</v>
      </c>
      <c r="C14" s="74">
        <v>8</v>
      </c>
      <c r="D14" s="74">
        <v>0</v>
      </c>
      <c r="E14" s="75">
        <v>0</v>
      </c>
      <c r="F14" s="67">
        <f t="shared" si="0"/>
        <v>9</v>
      </c>
      <c r="H14" s="64" t="s">
        <v>19</v>
      </c>
      <c r="I14" s="73">
        <v>1</v>
      </c>
      <c r="J14" s="73">
        <v>1</v>
      </c>
      <c r="K14" s="73">
        <v>0</v>
      </c>
      <c r="L14" s="73">
        <v>0</v>
      </c>
      <c r="M14" s="72">
        <f t="shared" si="1"/>
        <v>2</v>
      </c>
    </row>
    <row r="15" spans="1:13" s="46" customFormat="1" ht="15" customHeight="1" x14ac:dyDescent="0.25">
      <c r="A15" s="64" t="s">
        <v>20</v>
      </c>
      <c r="B15" s="73">
        <v>11</v>
      </c>
      <c r="C15" s="74">
        <v>8</v>
      </c>
      <c r="D15" s="74">
        <v>7</v>
      </c>
      <c r="E15" s="75">
        <v>7</v>
      </c>
      <c r="F15" s="67">
        <f t="shared" si="0"/>
        <v>33</v>
      </c>
      <c r="H15" s="64" t="s">
        <v>20</v>
      </c>
      <c r="I15" s="73">
        <v>0</v>
      </c>
      <c r="J15" s="73">
        <v>0</v>
      </c>
      <c r="K15" s="73">
        <v>0</v>
      </c>
      <c r="L15" s="73">
        <v>0</v>
      </c>
      <c r="M15" s="72">
        <f t="shared" si="1"/>
        <v>0</v>
      </c>
    </row>
    <row r="16" spans="1:13" s="46" customFormat="1" ht="15" customHeight="1" thickBot="1" x14ac:dyDescent="0.3">
      <c r="A16" s="76" t="s">
        <v>21</v>
      </c>
      <c r="B16" s="73">
        <v>0</v>
      </c>
      <c r="C16" s="74">
        <v>0</v>
      </c>
      <c r="D16" s="74">
        <v>0</v>
      </c>
      <c r="E16" s="75">
        <v>0</v>
      </c>
      <c r="F16" s="71">
        <f t="shared" si="0"/>
        <v>0</v>
      </c>
      <c r="H16" s="76" t="s">
        <v>21</v>
      </c>
      <c r="I16" s="73">
        <v>0</v>
      </c>
      <c r="J16" s="74">
        <v>0</v>
      </c>
      <c r="K16" s="74">
        <v>0</v>
      </c>
      <c r="L16" s="75">
        <v>1</v>
      </c>
      <c r="M16" s="72">
        <f t="shared" si="1"/>
        <v>1</v>
      </c>
    </row>
    <row r="17" spans="1:13" s="46" customFormat="1" ht="15" customHeight="1" x14ac:dyDescent="0.25">
      <c r="A17" s="77" t="s">
        <v>35</v>
      </c>
      <c r="B17" s="78">
        <f>SUM(B5:B16)</f>
        <v>40</v>
      </c>
      <c r="C17" s="79">
        <f t="shared" ref="C17:E17" si="2">SUM(C5:C16)</f>
        <v>44</v>
      </c>
      <c r="D17" s="79">
        <f t="shared" si="2"/>
        <v>29</v>
      </c>
      <c r="E17" s="80">
        <f t="shared" si="2"/>
        <v>20</v>
      </c>
      <c r="F17" s="81">
        <f>SUM(F5:F16)</f>
        <v>133</v>
      </c>
      <c r="H17" s="82" t="s">
        <v>35</v>
      </c>
      <c r="I17" s="83">
        <f>SUM(I5:I16)</f>
        <v>6</v>
      </c>
      <c r="J17" s="83">
        <f t="shared" ref="J17:L17" si="3">SUM(J5:J16)</f>
        <v>3</v>
      </c>
      <c r="K17" s="83">
        <f t="shared" si="3"/>
        <v>0</v>
      </c>
      <c r="L17" s="83">
        <f t="shared" si="3"/>
        <v>3</v>
      </c>
      <c r="M17" s="81">
        <f>SUM(M5:M16)</f>
        <v>12</v>
      </c>
    </row>
    <row r="18" spans="1:13" s="46" customFormat="1" ht="15.75" customHeight="1" thickBot="1" x14ac:dyDescent="0.25">
      <c r="A18" s="84" t="s">
        <v>36</v>
      </c>
      <c r="B18" s="85">
        <f>B17+B4</f>
        <v>149</v>
      </c>
      <c r="C18" s="86">
        <f t="shared" ref="C18:E18" si="4">C17+C4</f>
        <v>165</v>
      </c>
      <c r="D18" s="86">
        <f t="shared" si="4"/>
        <v>101</v>
      </c>
      <c r="E18" s="87">
        <f t="shared" si="4"/>
        <v>76</v>
      </c>
      <c r="F18" s="88">
        <f>F17+F4</f>
        <v>491</v>
      </c>
      <c r="H18" s="89" t="s">
        <v>36</v>
      </c>
      <c r="I18" s="90">
        <f>I17+I4</f>
        <v>7</v>
      </c>
      <c r="J18" s="90">
        <f t="shared" ref="J18:L18" si="5">J17+J4</f>
        <v>4</v>
      </c>
      <c r="K18" s="90">
        <f t="shared" si="5"/>
        <v>0</v>
      </c>
      <c r="L18" s="90">
        <f t="shared" si="5"/>
        <v>7</v>
      </c>
      <c r="M18" s="88">
        <f>M17+M4</f>
        <v>18</v>
      </c>
    </row>
    <row r="19" spans="1:13" s="46" customFormat="1" ht="15.75" customHeight="1" x14ac:dyDescent="0.2">
      <c r="A19" s="91"/>
    </row>
    <row r="20" spans="1:13" s="46" customFormat="1" ht="15" customHeight="1" x14ac:dyDescent="0.2">
      <c r="A20" s="137" t="s">
        <v>24</v>
      </c>
      <c r="B20" s="137"/>
      <c r="C20" s="137"/>
      <c r="D20" s="137"/>
      <c r="E20" s="137"/>
      <c r="F20" s="137"/>
      <c r="H20" s="137" t="s">
        <v>7</v>
      </c>
      <c r="I20" s="137"/>
      <c r="J20" s="137"/>
      <c r="K20" s="137"/>
      <c r="L20" s="137"/>
      <c r="M20" s="137"/>
    </row>
    <row r="21" spans="1:13" s="46" customFormat="1" ht="15" customHeight="1" thickBot="1" x14ac:dyDescent="0.25">
      <c r="A21" s="138"/>
      <c r="B21" s="138"/>
      <c r="C21" s="138"/>
      <c r="D21" s="138"/>
      <c r="E21" s="138"/>
      <c r="F21" s="138"/>
      <c r="H21" s="138"/>
      <c r="I21" s="138"/>
      <c r="J21" s="138"/>
      <c r="K21" s="138"/>
      <c r="L21" s="138"/>
      <c r="M21" s="138"/>
    </row>
    <row r="22" spans="1:13" s="46" customFormat="1" ht="30.75" thickBot="1" x14ac:dyDescent="0.25">
      <c r="A22" s="47" t="s">
        <v>33</v>
      </c>
      <c r="B22" s="48" t="s">
        <v>0</v>
      </c>
      <c r="C22" s="49" t="s">
        <v>1</v>
      </c>
      <c r="D22" s="49" t="s">
        <v>2</v>
      </c>
      <c r="E22" s="50" t="s">
        <v>3</v>
      </c>
      <c r="F22" s="51" t="s">
        <v>8</v>
      </c>
      <c r="H22" s="47" t="s">
        <v>33</v>
      </c>
      <c r="I22" s="48" t="s">
        <v>0</v>
      </c>
      <c r="J22" s="49" t="s">
        <v>1</v>
      </c>
      <c r="K22" s="49" t="s">
        <v>2</v>
      </c>
      <c r="L22" s="50" t="s">
        <v>3</v>
      </c>
      <c r="M22" s="51" t="s">
        <v>8</v>
      </c>
    </row>
    <row r="23" spans="1:13" s="46" customFormat="1" ht="15.75" thickBot="1" x14ac:dyDescent="0.25">
      <c r="A23" s="92" t="s">
        <v>34</v>
      </c>
      <c r="B23" s="48">
        <f>'2016'!B24+'2017'!B33</f>
        <v>30</v>
      </c>
      <c r="C23" s="48">
        <f>'2016'!C24+'2017'!C33</f>
        <v>30</v>
      </c>
      <c r="D23" s="48">
        <f>'2016'!D24+'2017'!D33</f>
        <v>21</v>
      </c>
      <c r="E23" s="48">
        <f>'2016'!E24+'2017'!E33</f>
        <v>23</v>
      </c>
      <c r="F23" s="51">
        <f t="shared" ref="F23:F35" si="6">SUM(B23:E23)</f>
        <v>104</v>
      </c>
      <c r="H23" s="52" t="s">
        <v>34</v>
      </c>
      <c r="I23" s="54">
        <f>'2016'!I24+'2017'!I33</f>
        <v>55</v>
      </c>
      <c r="J23" s="54">
        <f>'2016'!J24+'2017'!J33</f>
        <v>73</v>
      </c>
      <c r="K23" s="54">
        <f>'2016'!K24+'2017'!K33</f>
        <v>24</v>
      </c>
      <c r="L23" s="54">
        <f>'2016'!L24+'2017'!L33</f>
        <v>14</v>
      </c>
      <c r="M23" s="55">
        <f t="shared" ref="M23:M35" si="7">SUM(I23:L23)</f>
        <v>166</v>
      </c>
    </row>
    <row r="24" spans="1:13" s="46" customFormat="1" x14ac:dyDescent="0.25">
      <c r="A24" s="93" t="s">
        <v>10</v>
      </c>
      <c r="B24" s="94">
        <v>1</v>
      </c>
      <c r="C24" s="95">
        <v>1</v>
      </c>
      <c r="D24" s="95">
        <v>3</v>
      </c>
      <c r="E24" s="96">
        <v>0</v>
      </c>
      <c r="F24" s="72">
        <f t="shared" si="6"/>
        <v>5</v>
      </c>
      <c r="H24" s="56" t="s">
        <v>10</v>
      </c>
      <c r="I24" s="97">
        <v>6</v>
      </c>
      <c r="J24" s="98">
        <v>4</v>
      </c>
      <c r="K24" s="98">
        <v>0</v>
      </c>
      <c r="L24" s="99">
        <v>1</v>
      </c>
      <c r="M24" s="59">
        <f t="shared" si="7"/>
        <v>11</v>
      </c>
    </row>
    <row r="25" spans="1:13" s="46" customFormat="1" x14ac:dyDescent="0.25">
      <c r="A25" s="64" t="s">
        <v>11</v>
      </c>
      <c r="B25" s="100">
        <v>3</v>
      </c>
      <c r="C25" s="101">
        <v>0</v>
      </c>
      <c r="D25" s="101">
        <v>1</v>
      </c>
      <c r="E25" s="102">
        <v>1</v>
      </c>
      <c r="F25" s="72">
        <f t="shared" si="6"/>
        <v>5</v>
      </c>
      <c r="H25" s="64" t="s">
        <v>11</v>
      </c>
      <c r="I25" s="103">
        <v>0</v>
      </c>
      <c r="J25" s="104">
        <v>2</v>
      </c>
      <c r="K25" s="104">
        <v>1</v>
      </c>
      <c r="L25" s="105">
        <v>1</v>
      </c>
      <c r="M25" s="67">
        <f t="shared" si="7"/>
        <v>4</v>
      </c>
    </row>
    <row r="26" spans="1:13" s="46" customFormat="1" x14ac:dyDescent="0.25">
      <c r="A26" s="93" t="s">
        <v>12</v>
      </c>
      <c r="B26" s="68">
        <v>2</v>
      </c>
      <c r="C26" s="69">
        <v>1</v>
      </c>
      <c r="D26" s="69">
        <v>0</v>
      </c>
      <c r="E26" s="70">
        <v>0</v>
      </c>
      <c r="F26" s="72">
        <f t="shared" si="6"/>
        <v>3</v>
      </c>
      <c r="H26" s="64" t="s">
        <v>12</v>
      </c>
      <c r="I26" s="106">
        <v>6</v>
      </c>
      <c r="J26" s="65">
        <v>4</v>
      </c>
      <c r="K26" s="65">
        <v>2</v>
      </c>
      <c r="L26" s="107">
        <v>1</v>
      </c>
      <c r="M26" s="67">
        <f t="shared" si="7"/>
        <v>13</v>
      </c>
    </row>
    <row r="27" spans="1:13" s="46" customFormat="1" x14ac:dyDescent="0.25">
      <c r="A27" s="64" t="s">
        <v>13</v>
      </c>
      <c r="B27" s="68">
        <v>4</v>
      </c>
      <c r="C27" s="69">
        <v>3</v>
      </c>
      <c r="D27" s="69">
        <v>1</v>
      </c>
      <c r="E27" s="70">
        <v>0</v>
      </c>
      <c r="F27" s="72">
        <f t="shared" si="6"/>
        <v>8</v>
      </c>
      <c r="H27" s="64" t="s">
        <v>13</v>
      </c>
      <c r="I27" s="108">
        <v>1</v>
      </c>
      <c r="J27" s="69">
        <v>2</v>
      </c>
      <c r="K27" s="69">
        <v>1</v>
      </c>
      <c r="L27" s="109">
        <v>0</v>
      </c>
      <c r="M27" s="67">
        <f t="shared" si="7"/>
        <v>4</v>
      </c>
    </row>
    <row r="28" spans="1:13" s="46" customFormat="1" x14ac:dyDescent="0.25">
      <c r="A28" s="93" t="s">
        <v>14</v>
      </c>
      <c r="B28" s="68">
        <v>3</v>
      </c>
      <c r="C28" s="69">
        <v>4</v>
      </c>
      <c r="D28" s="69">
        <v>0</v>
      </c>
      <c r="E28" s="70">
        <v>0</v>
      </c>
      <c r="F28" s="72">
        <f t="shared" si="6"/>
        <v>7</v>
      </c>
      <c r="H28" s="64" t="s">
        <v>14</v>
      </c>
      <c r="I28" s="68">
        <v>1</v>
      </c>
      <c r="J28" s="69">
        <v>1</v>
      </c>
      <c r="K28" s="69">
        <v>0</v>
      </c>
      <c r="L28" s="109">
        <v>1</v>
      </c>
      <c r="M28" s="72">
        <f t="shared" si="7"/>
        <v>3</v>
      </c>
    </row>
    <row r="29" spans="1:13" s="46" customFormat="1" x14ac:dyDescent="0.25">
      <c r="A29" s="64" t="s">
        <v>15</v>
      </c>
      <c r="B29" s="68">
        <v>3</v>
      </c>
      <c r="C29" s="69">
        <v>3</v>
      </c>
      <c r="D29" s="69">
        <v>2</v>
      </c>
      <c r="E29" s="70">
        <v>0</v>
      </c>
      <c r="F29" s="72">
        <f t="shared" si="6"/>
        <v>8</v>
      </c>
      <c r="H29" s="64" t="s">
        <v>15</v>
      </c>
      <c r="I29" s="68">
        <v>0</v>
      </c>
      <c r="J29" s="69">
        <v>1</v>
      </c>
      <c r="K29" s="69">
        <v>1</v>
      </c>
      <c r="L29" s="109">
        <v>1</v>
      </c>
      <c r="M29" s="72">
        <f t="shared" si="7"/>
        <v>3</v>
      </c>
    </row>
    <row r="30" spans="1:13" s="46" customFormat="1" x14ac:dyDescent="0.25">
      <c r="A30" s="93" t="s">
        <v>16</v>
      </c>
      <c r="B30" s="68">
        <v>1</v>
      </c>
      <c r="C30" s="69">
        <v>2</v>
      </c>
      <c r="D30" s="69">
        <v>1</v>
      </c>
      <c r="E30" s="70">
        <v>0</v>
      </c>
      <c r="F30" s="72">
        <f t="shared" si="6"/>
        <v>4</v>
      </c>
      <c r="H30" s="64" t="s">
        <v>16</v>
      </c>
      <c r="I30" s="68">
        <v>2</v>
      </c>
      <c r="J30" s="69">
        <v>1</v>
      </c>
      <c r="K30" s="69">
        <v>0</v>
      </c>
      <c r="L30" s="70">
        <v>1</v>
      </c>
      <c r="M30" s="72">
        <f t="shared" si="7"/>
        <v>4</v>
      </c>
    </row>
    <row r="31" spans="1:13" s="46" customFormat="1" x14ac:dyDescent="0.25">
      <c r="A31" s="64" t="s">
        <v>17</v>
      </c>
      <c r="B31" s="100">
        <v>1</v>
      </c>
      <c r="C31" s="101">
        <v>4</v>
      </c>
      <c r="D31" s="101">
        <v>0</v>
      </c>
      <c r="E31" s="102">
        <v>0</v>
      </c>
      <c r="F31" s="72">
        <f t="shared" si="6"/>
        <v>5</v>
      </c>
      <c r="H31" s="64" t="s">
        <v>17</v>
      </c>
      <c r="I31" s="68">
        <v>0</v>
      </c>
      <c r="J31" s="69">
        <v>1</v>
      </c>
      <c r="K31" s="69">
        <v>0</v>
      </c>
      <c r="L31" s="70">
        <v>1</v>
      </c>
      <c r="M31" s="72">
        <f t="shared" si="7"/>
        <v>2</v>
      </c>
    </row>
    <row r="32" spans="1:13" s="46" customFormat="1" x14ac:dyDescent="0.25">
      <c r="A32" s="93" t="s">
        <v>18</v>
      </c>
      <c r="B32" s="68">
        <v>5</v>
      </c>
      <c r="C32" s="69">
        <v>2</v>
      </c>
      <c r="D32" s="69">
        <v>2</v>
      </c>
      <c r="E32" s="70">
        <v>0</v>
      </c>
      <c r="F32" s="72">
        <f t="shared" si="6"/>
        <v>9</v>
      </c>
      <c r="H32" s="64" t="s">
        <v>18</v>
      </c>
      <c r="I32" s="100">
        <v>0</v>
      </c>
      <c r="J32" s="101">
        <v>0</v>
      </c>
      <c r="K32" s="101">
        <v>2</v>
      </c>
      <c r="L32" s="102">
        <v>0</v>
      </c>
      <c r="M32" s="118">
        <f t="shared" si="7"/>
        <v>2</v>
      </c>
    </row>
    <row r="33" spans="1:14" s="46" customFormat="1" x14ac:dyDescent="0.25">
      <c r="A33" s="64" t="s">
        <v>19</v>
      </c>
      <c r="B33" s="119">
        <v>1</v>
      </c>
      <c r="C33" s="120">
        <v>5</v>
      </c>
      <c r="D33" s="120">
        <v>1</v>
      </c>
      <c r="E33" s="121">
        <v>1</v>
      </c>
      <c r="F33" s="118">
        <f t="shared" si="6"/>
        <v>8</v>
      </c>
      <c r="G33" s="114"/>
      <c r="H33" s="64" t="s">
        <v>19</v>
      </c>
      <c r="I33" s="73">
        <v>2</v>
      </c>
      <c r="J33" s="74">
        <v>1</v>
      </c>
      <c r="K33" s="74">
        <v>1</v>
      </c>
      <c r="L33" s="75">
        <v>2</v>
      </c>
      <c r="M33" s="72">
        <f t="shared" si="7"/>
        <v>6</v>
      </c>
    </row>
    <row r="34" spans="1:14" s="46" customFormat="1" ht="13.5" customHeight="1" x14ac:dyDescent="0.25">
      <c r="A34" s="93" t="s">
        <v>20</v>
      </c>
      <c r="B34" s="119">
        <v>2</v>
      </c>
      <c r="C34" s="120">
        <v>2</v>
      </c>
      <c r="D34" s="120">
        <v>0</v>
      </c>
      <c r="E34" s="121">
        <v>1</v>
      </c>
      <c r="F34" s="72">
        <f t="shared" si="6"/>
        <v>5</v>
      </c>
      <c r="H34" s="64" t="s">
        <v>20</v>
      </c>
      <c r="I34" s="73">
        <v>0</v>
      </c>
      <c r="J34" s="74">
        <v>1</v>
      </c>
      <c r="K34" s="74">
        <v>0</v>
      </c>
      <c r="L34" s="75">
        <v>0</v>
      </c>
      <c r="M34" s="72">
        <f t="shared" si="7"/>
        <v>1</v>
      </c>
    </row>
    <row r="35" spans="1:14" s="46" customFormat="1" ht="15.75" thickBot="1" x14ac:dyDescent="0.3">
      <c r="A35" s="64" t="s">
        <v>21</v>
      </c>
      <c r="B35" s="73">
        <v>0</v>
      </c>
      <c r="C35" s="74">
        <v>3</v>
      </c>
      <c r="D35" s="74">
        <v>0</v>
      </c>
      <c r="E35" s="75">
        <v>2</v>
      </c>
      <c r="F35" s="72">
        <f t="shared" si="6"/>
        <v>5</v>
      </c>
      <c r="H35" s="76" t="s">
        <v>21</v>
      </c>
      <c r="I35" s="73">
        <v>1</v>
      </c>
      <c r="J35" s="74">
        <v>0</v>
      </c>
      <c r="K35" s="74">
        <v>2</v>
      </c>
      <c r="L35" s="75">
        <v>1</v>
      </c>
      <c r="M35" s="72">
        <f t="shared" si="7"/>
        <v>4</v>
      </c>
    </row>
    <row r="36" spans="1:14" s="46" customFormat="1" x14ac:dyDescent="0.25">
      <c r="A36" s="82" t="s">
        <v>35</v>
      </c>
      <c r="B36" s="83">
        <f>SUM(B24:B35)</f>
        <v>26</v>
      </c>
      <c r="C36" s="83">
        <f t="shared" ref="C36:E36" si="8">SUM(C24:C35)</f>
        <v>30</v>
      </c>
      <c r="D36" s="83">
        <f t="shared" si="8"/>
        <v>11</v>
      </c>
      <c r="E36" s="83">
        <f t="shared" si="8"/>
        <v>5</v>
      </c>
      <c r="F36" s="81">
        <f>SUM(F24:F35)</f>
        <v>72</v>
      </c>
      <c r="H36" s="82" t="s">
        <v>35</v>
      </c>
      <c r="I36" s="83">
        <f>SUM(I24:I35)</f>
        <v>19</v>
      </c>
      <c r="J36" s="83">
        <f t="shared" ref="J36:L36" si="9">SUM(J24:J35)</f>
        <v>18</v>
      </c>
      <c r="K36" s="83">
        <f t="shared" si="9"/>
        <v>10</v>
      </c>
      <c r="L36" s="83">
        <f t="shared" si="9"/>
        <v>10</v>
      </c>
      <c r="M36" s="81">
        <f>SUM(M24:M35)</f>
        <v>57</v>
      </c>
    </row>
    <row r="37" spans="1:14" s="46" customFormat="1" ht="15.75" thickBot="1" x14ac:dyDescent="0.25">
      <c r="A37" s="89" t="s">
        <v>36</v>
      </c>
      <c r="B37" s="90">
        <f>B36+B23</f>
        <v>56</v>
      </c>
      <c r="C37" s="90">
        <f t="shared" ref="C37:E37" si="10">C36+C23</f>
        <v>60</v>
      </c>
      <c r="D37" s="90">
        <f>D36+D23</f>
        <v>32</v>
      </c>
      <c r="E37" s="90">
        <f t="shared" si="10"/>
        <v>28</v>
      </c>
      <c r="F37" s="88">
        <f>F36+F23</f>
        <v>176</v>
      </c>
      <c r="H37" s="89" t="s">
        <v>36</v>
      </c>
      <c r="I37" s="90">
        <f>I36+I23</f>
        <v>74</v>
      </c>
      <c r="J37" s="90">
        <f t="shared" ref="J37:L37" si="11">J36+J23</f>
        <v>91</v>
      </c>
      <c r="K37" s="90">
        <f t="shared" si="11"/>
        <v>34</v>
      </c>
      <c r="L37" s="90">
        <f t="shared" si="11"/>
        <v>24</v>
      </c>
      <c r="M37" s="88">
        <f>M36+M23</f>
        <v>223</v>
      </c>
    </row>
    <row r="38" spans="1:14" s="46" customFormat="1" ht="14.25" x14ac:dyDescent="0.2"/>
    <row r="39" spans="1:14" s="46" customFormat="1" ht="14.25" x14ac:dyDescent="0.2">
      <c r="A39" s="137" t="s">
        <v>27</v>
      </c>
      <c r="B39" s="137"/>
      <c r="C39" s="137"/>
      <c r="D39" s="137"/>
      <c r="E39" s="137"/>
      <c r="F39" s="137"/>
    </row>
    <row r="40" spans="1:14" s="46" customFormat="1" thickBot="1" x14ac:dyDescent="0.25">
      <c r="A40" s="138"/>
      <c r="B40" s="138"/>
      <c r="C40" s="138"/>
      <c r="D40" s="138"/>
      <c r="E40" s="138"/>
      <c r="F40" s="138"/>
    </row>
    <row r="41" spans="1:14" s="46" customFormat="1" ht="30.75" thickBot="1" x14ac:dyDescent="0.25">
      <c r="A41" s="47" t="s">
        <v>33</v>
      </c>
      <c r="B41" s="48" t="s">
        <v>0</v>
      </c>
      <c r="C41" s="49" t="s">
        <v>1</v>
      </c>
      <c r="D41" s="49" t="s">
        <v>2</v>
      </c>
      <c r="E41" s="50" t="s">
        <v>3</v>
      </c>
      <c r="F41" s="51" t="s">
        <v>8</v>
      </c>
    </row>
    <row r="42" spans="1:14" s="46" customFormat="1" ht="15.75" thickBot="1" x14ac:dyDescent="0.25">
      <c r="A42" s="52" t="s">
        <v>34</v>
      </c>
      <c r="B42" s="54">
        <f>'2016'!B36+'2017'!B50</f>
        <v>11</v>
      </c>
      <c r="C42" s="54">
        <f>'2016'!C36+'2017'!C50</f>
        <v>24</v>
      </c>
      <c r="D42" s="54">
        <f>'2016'!D36+'2017'!D50</f>
        <v>11</v>
      </c>
      <c r="E42" s="54">
        <f>'2016'!E36+'2017'!E50</f>
        <v>2</v>
      </c>
      <c r="F42" s="55">
        <f>SUM(B42:E42)</f>
        <v>48</v>
      </c>
    </row>
    <row r="43" spans="1:14" s="46" customFormat="1" x14ac:dyDescent="0.25">
      <c r="A43" s="56" t="s">
        <v>10</v>
      </c>
      <c r="B43" s="97">
        <v>1</v>
      </c>
      <c r="C43" s="98">
        <v>1</v>
      </c>
      <c r="D43" s="98">
        <v>0</v>
      </c>
      <c r="E43" s="99">
        <v>0</v>
      </c>
      <c r="F43" s="63">
        <f>SUM(B43:E43)</f>
        <v>2</v>
      </c>
      <c r="H43" s="110" t="s">
        <v>5</v>
      </c>
      <c r="I43" s="131" t="s">
        <v>6</v>
      </c>
      <c r="J43" s="132"/>
      <c r="K43" s="132"/>
      <c r="L43" s="133"/>
    </row>
    <row r="44" spans="1:14" s="46" customFormat="1" x14ac:dyDescent="0.25">
      <c r="A44" s="64" t="s">
        <v>11</v>
      </c>
      <c r="B44" s="103">
        <v>0</v>
      </c>
      <c r="C44" s="104">
        <v>0</v>
      </c>
      <c r="D44" s="104">
        <v>0</v>
      </c>
      <c r="E44" s="105">
        <v>0</v>
      </c>
      <c r="F44" s="111">
        <f t="shared" ref="F44:F46" si="12">SUM(B44:E44)</f>
        <v>0</v>
      </c>
      <c r="H44" s="112" t="s">
        <v>25</v>
      </c>
      <c r="I44" s="113" t="s">
        <v>23</v>
      </c>
      <c r="J44" s="113"/>
      <c r="K44" s="113"/>
      <c r="L44" s="113"/>
    </row>
    <row r="45" spans="1:14" s="46" customFormat="1" x14ac:dyDescent="0.25">
      <c r="A45" s="64" t="s">
        <v>12</v>
      </c>
      <c r="B45" s="106">
        <v>1</v>
      </c>
      <c r="C45" s="65">
        <v>3</v>
      </c>
      <c r="D45" s="65">
        <v>0</v>
      </c>
      <c r="E45" s="107">
        <v>0</v>
      </c>
      <c r="F45" s="67">
        <f t="shared" si="12"/>
        <v>4</v>
      </c>
    </row>
    <row r="46" spans="1:14" s="46" customFormat="1" x14ac:dyDescent="0.25">
      <c r="A46" s="64" t="s">
        <v>13</v>
      </c>
      <c r="B46" s="108">
        <v>1</v>
      </c>
      <c r="C46" s="69">
        <v>0</v>
      </c>
      <c r="D46" s="69">
        <v>1</v>
      </c>
      <c r="E46" s="109">
        <v>0</v>
      </c>
      <c r="F46" s="67">
        <f t="shared" si="12"/>
        <v>2</v>
      </c>
      <c r="H46" s="46" t="s">
        <v>37</v>
      </c>
    </row>
    <row r="47" spans="1:14" s="46" customFormat="1" x14ac:dyDescent="0.25">
      <c r="A47" s="64" t="s">
        <v>14</v>
      </c>
      <c r="B47" s="68">
        <v>0</v>
      </c>
      <c r="C47" s="69">
        <v>0</v>
      </c>
      <c r="D47" s="69">
        <v>0</v>
      </c>
      <c r="E47" s="109">
        <v>1</v>
      </c>
      <c r="F47" s="67">
        <f>SUM(B47:E47)</f>
        <v>1</v>
      </c>
      <c r="H47" s="114"/>
      <c r="I47" s="114"/>
      <c r="J47" s="114"/>
      <c r="K47" s="114"/>
      <c r="L47" s="114"/>
      <c r="M47" s="114"/>
      <c r="N47" s="114"/>
    </row>
    <row r="48" spans="1:14" s="46" customFormat="1" x14ac:dyDescent="0.25">
      <c r="A48" s="64" t="s">
        <v>15</v>
      </c>
      <c r="B48" s="68">
        <v>0</v>
      </c>
      <c r="C48" s="69">
        <v>1</v>
      </c>
      <c r="D48" s="69">
        <v>0</v>
      </c>
      <c r="E48" s="109">
        <v>0</v>
      </c>
      <c r="F48" s="72">
        <f>SUM(B48:E48)</f>
        <v>1</v>
      </c>
      <c r="H48" s="114"/>
      <c r="I48" s="114"/>
      <c r="J48" s="114"/>
      <c r="K48" s="114"/>
      <c r="L48" s="114"/>
      <c r="M48" s="114"/>
      <c r="N48" s="114"/>
    </row>
    <row r="49" spans="1:14" s="46" customFormat="1" x14ac:dyDescent="0.25">
      <c r="A49" s="64" t="s">
        <v>16</v>
      </c>
      <c r="B49" s="68">
        <v>2</v>
      </c>
      <c r="C49" s="69">
        <v>0</v>
      </c>
      <c r="D49" s="69">
        <v>0</v>
      </c>
      <c r="E49" s="70">
        <v>0</v>
      </c>
      <c r="F49" s="72">
        <f>SUM(B49:E49)</f>
        <v>2</v>
      </c>
      <c r="H49" s="115"/>
      <c r="I49" s="116"/>
      <c r="J49" s="116"/>
      <c r="K49" s="116"/>
      <c r="L49" s="116"/>
      <c r="M49" s="116"/>
      <c r="N49" s="116"/>
    </row>
    <row r="50" spans="1:14" s="46" customFormat="1" x14ac:dyDescent="0.25">
      <c r="A50" s="64" t="s">
        <v>17</v>
      </c>
      <c r="B50" s="68">
        <v>0</v>
      </c>
      <c r="C50" s="69">
        <v>1</v>
      </c>
      <c r="D50" s="69">
        <v>0</v>
      </c>
      <c r="E50" s="70">
        <v>0</v>
      </c>
      <c r="F50" s="72">
        <f>SUM(B50:E50)</f>
        <v>1</v>
      </c>
      <c r="H50" s="115"/>
      <c r="I50" s="116"/>
      <c r="J50" s="116"/>
      <c r="K50" s="116"/>
      <c r="L50" s="116"/>
      <c r="M50" s="116"/>
      <c r="N50" s="116"/>
    </row>
    <row r="51" spans="1:14" s="46" customFormat="1" x14ac:dyDescent="0.25">
      <c r="A51" s="64" t="s">
        <v>18</v>
      </c>
      <c r="B51" s="68">
        <v>0</v>
      </c>
      <c r="C51" s="69">
        <v>0</v>
      </c>
      <c r="D51" s="69">
        <v>0</v>
      </c>
      <c r="E51" s="70">
        <v>2</v>
      </c>
      <c r="F51" s="72">
        <f>SUM(B51:E51)</f>
        <v>2</v>
      </c>
      <c r="H51" s="116"/>
      <c r="I51" s="43"/>
      <c r="J51" s="43"/>
      <c r="K51" s="116"/>
      <c r="L51" s="43"/>
      <c r="M51" s="43"/>
      <c r="N51" s="116"/>
    </row>
    <row r="52" spans="1:14" s="46" customFormat="1" x14ac:dyDescent="0.25">
      <c r="A52" s="64" t="s">
        <v>19</v>
      </c>
      <c r="B52" s="73">
        <v>1</v>
      </c>
      <c r="C52" s="74">
        <v>0</v>
      </c>
      <c r="D52" s="74">
        <v>0</v>
      </c>
      <c r="E52" s="75">
        <v>1</v>
      </c>
      <c r="F52" s="72">
        <f t="shared" ref="F52:F54" si="13">SUM(B52:E52)</f>
        <v>2</v>
      </c>
      <c r="H52" s="116"/>
      <c r="I52" s="43"/>
      <c r="J52" s="43"/>
      <c r="K52" s="116"/>
      <c r="L52" s="43"/>
      <c r="M52" s="43"/>
      <c r="N52" s="116"/>
    </row>
    <row r="53" spans="1:14" s="46" customFormat="1" x14ac:dyDescent="0.25">
      <c r="A53" s="64" t="s">
        <v>20</v>
      </c>
      <c r="B53" s="73">
        <v>0</v>
      </c>
      <c r="C53" s="74">
        <v>0</v>
      </c>
      <c r="D53" s="74">
        <v>0</v>
      </c>
      <c r="E53" s="75">
        <v>0</v>
      </c>
      <c r="F53" s="72">
        <f t="shared" si="13"/>
        <v>0</v>
      </c>
      <c r="H53" s="116"/>
      <c r="I53" s="43"/>
      <c r="J53" s="43"/>
      <c r="K53" s="116"/>
      <c r="L53" s="43"/>
      <c r="M53" s="43"/>
      <c r="N53" s="116"/>
    </row>
    <row r="54" spans="1:14" s="46" customFormat="1" ht="15.75" thickBot="1" x14ac:dyDescent="0.3">
      <c r="A54" s="76" t="s">
        <v>21</v>
      </c>
      <c r="B54" s="73">
        <v>1</v>
      </c>
      <c r="C54" s="74">
        <v>0</v>
      </c>
      <c r="D54" s="74">
        <v>0</v>
      </c>
      <c r="E54" s="75">
        <v>0</v>
      </c>
      <c r="F54" s="72">
        <f t="shared" si="13"/>
        <v>1</v>
      </c>
      <c r="H54" s="117"/>
      <c r="I54" s="43"/>
      <c r="J54" s="43"/>
      <c r="K54" s="116"/>
      <c r="L54" s="43"/>
      <c r="M54" s="43"/>
      <c r="N54" s="116"/>
    </row>
    <row r="55" spans="1:14" s="46" customFormat="1" x14ac:dyDescent="0.25">
      <c r="A55" s="82" t="s">
        <v>35</v>
      </c>
      <c r="B55" s="83">
        <f>SUM(B43:B54)</f>
        <v>7</v>
      </c>
      <c r="C55" s="83">
        <f t="shared" ref="C55:E55" si="14">SUM(C43:C54)</f>
        <v>6</v>
      </c>
      <c r="D55" s="83">
        <f t="shared" si="14"/>
        <v>1</v>
      </c>
      <c r="E55" s="83">
        <f t="shared" si="14"/>
        <v>4</v>
      </c>
      <c r="F55" s="81">
        <f>SUM(F43:F54)</f>
        <v>18</v>
      </c>
      <c r="H55" s="117"/>
      <c r="I55" s="43"/>
      <c r="J55" s="43"/>
      <c r="K55" s="116"/>
      <c r="L55" s="43"/>
      <c r="M55" s="43"/>
      <c r="N55" s="116"/>
    </row>
    <row r="56" spans="1:14" s="46" customFormat="1" ht="15.75" thickBot="1" x14ac:dyDescent="0.3">
      <c r="A56" s="89" t="s">
        <v>36</v>
      </c>
      <c r="B56" s="90">
        <f>B55+B42</f>
        <v>18</v>
      </c>
      <c r="C56" s="90">
        <f t="shared" ref="C56:E56" si="15">C55+C42</f>
        <v>30</v>
      </c>
      <c r="D56" s="90">
        <f t="shared" si="15"/>
        <v>12</v>
      </c>
      <c r="E56" s="90">
        <f t="shared" si="15"/>
        <v>6</v>
      </c>
      <c r="F56" s="88">
        <f>F55+F42</f>
        <v>66</v>
      </c>
      <c r="I56" s="43"/>
      <c r="J56" s="43"/>
      <c r="K56" s="116"/>
      <c r="L56" s="43"/>
      <c r="M56" s="43"/>
      <c r="N56" s="116"/>
    </row>
    <row r="57" spans="1:14" s="46" customFormat="1" x14ac:dyDescent="0.25">
      <c r="I57" s="43"/>
      <c r="J57" s="43"/>
      <c r="K57" s="116"/>
      <c r="L57" s="43"/>
      <c r="M57" s="43"/>
      <c r="N57" s="116"/>
    </row>
    <row r="58" spans="1:14" x14ac:dyDescent="0.25">
      <c r="I58" s="43"/>
      <c r="J58" s="43"/>
      <c r="K58" s="43"/>
      <c r="L58" s="43"/>
      <c r="M58" s="43"/>
      <c r="N58" s="43"/>
    </row>
    <row r="59" spans="1:14" x14ac:dyDescent="0.25">
      <c r="I59" s="43"/>
      <c r="J59" s="43"/>
      <c r="K59" s="43"/>
      <c r="L59" s="43"/>
      <c r="M59" s="43"/>
      <c r="N59" s="43"/>
    </row>
    <row r="60" spans="1:14" x14ac:dyDescent="0.25">
      <c r="I60" s="43"/>
      <c r="J60" s="43"/>
      <c r="K60" s="43"/>
      <c r="L60" s="43"/>
      <c r="M60" s="43"/>
      <c r="N60" s="43"/>
    </row>
    <row r="61" spans="1:14" x14ac:dyDescent="0.25">
      <c r="I61" s="43"/>
      <c r="J61" s="43"/>
      <c r="K61" s="43"/>
      <c r="L61" s="43"/>
      <c r="M61" s="43"/>
      <c r="N61" s="43"/>
    </row>
    <row r="62" spans="1:14" x14ac:dyDescent="0.25">
      <c r="I62" s="43"/>
      <c r="J62" s="43"/>
      <c r="K62" s="43"/>
      <c r="L62" s="43"/>
      <c r="M62" s="43"/>
      <c r="N62" s="43"/>
    </row>
  </sheetData>
  <mergeCells count="7">
    <mergeCell ref="I43:L43"/>
    <mergeCell ref="A1:M1"/>
    <mergeCell ref="A2:F2"/>
    <mergeCell ref="H2:M2"/>
    <mergeCell ref="A20:F21"/>
    <mergeCell ref="H20:M21"/>
    <mergeCell ref="A39:F40"/>
  </mergeCells>
  <pageMargins left="0.7" right="0.7" top="0.78740157499999996" bottom="0.78740157499999996" header="0.3" footer="0.3"/>
  <pageSetup paperSize="9" scale="60" orientation="landscape" horizontalDpi="300" verticalDpi="300" r:id="rId1"/>
  <ignoredErrors>
    <ignoredError sqref="B17:E17 B36:E36 I36:L36 I17:L17 B55:E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25" workbookViewId="0">
      <selection activeCell="E37" sqref="E37"/>
    </sheetView>
  </sheetViews>
  <sheetFormatPr defaultRowHeight="15" x14ac:dyDescent="0.25"/>
  <cols>
    <col min="1" max="1" width="17.7109375" customWidth="1"/>
    <col min="2" max="4" width="13" customWidth="1"/>
    <col min="5" max="5" width="15.7109375" customWidth="1"/>
    <col min="6" max="6" width="13" customWidth="1"/>
    <col min="8" max="8" width="17.7109375" customWidth="1"/>
    <col min="9" max="10" width="13" customWidth="1"/>
    <col min="11" max="11" width="12.7109375" customWidth="1"/>
    <col min="12" max="12" width="17" customWidth="1"/>
    <col min="13" max="13" width="12.85546875" customWidth="1"/>
  </cols>
  <sheetData>
    <row r="1" spans="1:13" s="45" customFormat="1" ht="18.75" thickBot="1" x14ac:dyDescent="0.3">
      <c r="A1" s="134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46" customFormat="1" ht="33" customHeight="1" thickBot="1" x14ac:dyDescent="0.25">
      <c r="A2" s="137" t="s">
        <v>29</v>
      </c>
      <c r="B2" s="137"/>
      <c r="C2" s="137"/>
      <c r="D2" s="137"/>
      <c r="E2" s="137"/>
      <c r="F2" s="137"/>
      <c r="H2" s="137" t="s">
        <v>31</v>
      </c>
      <c r="I2" s="137"/>
      <c r="J2" s="137"/>
      <c r="K2" s="137"/>
      <c r="L2" s="137"/>
      <c r="M2" s="137"/>
    </row>
    <row r="3" spans="1:13" s="46" customFormat="1" ht="30.75" thickBot="1" x14ac:dyDescent="0.25">
      <c r="A3" s="47" t="s">
        <v>38</v>
      </c>
      <c r="B3" s="48" t="s">
        <v>0</v>
      </c>
      <c r="C3" s="49" t="s">
        <v>1</v>
      </c>
      <c r="D3" s="49" t="s">
        <v>2</v>
      </c>
      <c r="E3" s="50" t="s">
        <v>3</v>
      </c>
      <c r="F3" s="51" t="s">
        <v>8</v>
      </c>
      <c r="H3" s="47" t="s">
        <v>38</v>
      </c>
      <c r="I3" s="48" t="s">
        <v>0</v>
      </c>
      <c r="J3" s="49" t="s">
        <v>1</v>
      </c>
      <c r="K3" s="49" t="s">
        <v>2</v>
      </c>
      <c r="L3" s="50" t="s">
        <v>3</v>
      </c>
      <c r="M3" s="51" t="s">
        <v>8</v>
      </c>
    </row>
    <row r="4" spans="1:13" s="46" customFormat="1" ht="15.75" thickBot="1" x14ac:dyDescent="0.25">
      <c r="A4" s="52" t="s">
        <v>40</v>
      </c>
      <c r="B4" s="53">
        <f>'2018'!B18</f>
        <v>149</v>
      </c>
      <c r="C4" s="53">
        <f>'2018'!C18</f>
        <v>165</v>
      </c>
      <c r="D4" s="53">
        <f>'2018'!D18</f>
        <v>101</v>
      </c>
      <c r="E4" s="53">
        <f>'2018'!E18</f>
        <v>76</v>
      </c>
      <c r="F4" s="51">
        <f t="shared" ref="F4:F16" si="0">SUM(B4:E4)</f>
        <v>491</v>
      </c>
      <c r="H4" s="52" t="s">
        <v>40</v>
      </c>
      <c r="I4" s="54">
        <f>'2018'!I18</f>
        <v>7</v>
      </c>
      <c r="J4" s="54">
        <f>'2018'!J18</f>
        <v>4</v>
      </c>
      <c r="K4" s="54">
        <f>'2018'!K18</f>
        <v>0</v>
      </c>
      <c r="L4" s="54">
        <f>'2018'!L18</f>
        <v>7</v>
      </c>
      <c r="M4" s="55">
        <f>SUM(I4:L4)</f>
        <v>18</v>
      </c>
    </row>
    <row r="5" spans="1:13" s="46" customFormat="1" ht="15" customHeight="1" x14ac:dyDescent="0.25">
      <c r="A5" s="56" t="s">
        <v>10</v>
      </c>
      <c r="B5" s="57">
        <v>5</v>
      </c>
      <c r="C5" s="57">
        <v>10</v>
      </c>
      <c r="D5" s="57">
        <v>6</v>
      </c>
      <c r="E5" s="58">
        <v>1</v>
      </c>
      <c r="F5" s="59">
        <f t="shared" si="0"/>
        <v>22</v>
      </c>
      <c r="H5" s="56" t="s">
        <v>10</v>
      </c>
      <c r="I5" s="60">
        <v>0</v>
      </c>
      <c r="J5" s="61">
        <v>0</v>
      </c>
      <c r="K5" s="61">
        <v>1</v>
      </c>
      <c r="L5" s="62">
        <v>0</v>
      </c>
      <c r="M5" s="63">
        <f t="shared" ref="M5:M16" si="1">SUM(I5:L5)</f>
        <v>1</v>
      </c>
    </row>
    <row r="6" spans="1:13" s="46" customFormat="1" ht="15" customHeight="1" x14ac:dyDescent="0.25">
      <c r="A6" s="64" t="s">
        <v>11</v>
      </c>
      <c r="B6" s="65">
        <v>0</v>
      </c>
      <c r="C6" s="65">
        <v>0</v>
      </c>
      <c r="D6" s="65">
        <v>0</v>
      </c>
      <c r="E6" s="66">
        <v>0</v>
      </c>
      <c r="F6" s="67">
        <f t="shared" si="0"/>
        <v>0</v>
      </c>
      <c r="H6" s="64" t="s">
        <v>11</v>
      </c>
      <c r="I6" s="68">
        <v>0</v>
      </c>
      <c r="J6" s="69">
        <v>0</v>
      </c>
      <c r="K6" s="69">
        <v>0</v>
      </c>
      <c r="L6" s="70">
        <v>0</v>
      </c>
      <c r="M6" s="67">
        <f t="shared" si="1"/>
        <v>0</v>
      </c>
    </row>
    <row r="7" spans="1:13" s="46" customFormat="1" ht="15" customHeight="1" x14ac:dyDescent="0.25">
      <c r="A7" s="64" t="s">
        <v>12</v>
      </c>
      <c r="B7" s="65">
        <v>10</v>
      </c>
      <c r="C7" s="65">
        <v>3</v>
      </c>
      <c r="D7" s="65">
        <v>2</v>
      </c>
      <c r="E7" s="66">
        <v>2</v>
      </c>
      <c r="F7" s="67">
        <f t="shared" si="0"/>
        <v>17</v>
      </c>
      <c r="H7" s="64" t="s">
        <v>12</v>
      </c>
      <c r="I7" s="68">
        <v>0</v>
      </c>
      <c r="J7" s="69">
        <v>0</v>
      </c>
      <c r="K7" s="69">
        <v>0</v>
      </c>
      <c r="L7" s="70">
        <v>1</v>
      </c>
      <c r="M7" s="71">
        <f t="shared" si="1"/>
        <v>1</v>
      </c>
    </row>
    <row r="8" spans="1:13" s="46" customFormat="1" ht="15" customHeight="1" x14ac:dyDescent="0.25">
      <c r="A8" s="64" t="s">
        <v>13</v>
      </c>
      <c r="B8" s="68">
        <v>0</v>
      </c>
      <c r="C8" s="69">
        <v>0</v>
      </c>
      <c r="D8" s="69">
        <v>0</v>
      </c>
      <c r="E8" s="70">
        <v>0</v>
      </c>
      <c r="F8" s="67">
        <f t="shared" si="0"/>
        <v>0</v>
      </c>
      <c r="H8" s="64" t="s">
        <v>13</v>
      </c>
      <c r="I8" s="68">
        <v>1</v>
      </c>
      <c r="J8" s="69">
        <v>0</v>
      </c>
      <c r="K8" s="69">
        <v>0</v>
      </c>
      <c r="L8" s="70">
        <v>0</v>
      </c>
      <c r="M8" s="67">
        <f t="shared" si="1"/>
        <v>1</v>
      </c>
    </row>
    <row r="9" spans="1:13" s="46" customFormat="1" ht="15" customHeight="1" x14ac:dyDescent="0.25">
      <c r="A9" s="64" t="s">
        <v>14</v>
      </c>
      <c r="B9" s="68">
        <v>3</v>
      </c>
      <c r="C9" s="69">
        <v>4</v>
      </c>
      <c r="D9" s="69">
        <v>3</v>
      </c>
      <c r="E9" s="70">
        <v>1</v>
      </c>
      <c r="F9" s="67">
        <f t="shared" si="0"/>
        <v>11</v>
      </c>
      <c r="H9" s="64" t="s">
        <v>14</v>
      </c>
      <c r="I9" s="68">
        <v>0</v>
      </c>
      <c r="J9" s="69">
        <v>0</v>
      </c>
      <c r="K9" s="69">
        <v>0</v>
      </c>
      <c r="L9" s="70">
        <v>0</v>
      </c>
      <c r="M9" s="72">
        <f t="shared" si="1"/>
        <v>0</v>
      </c>
    </row>
    <row r="10" spans="1:13" s="46" customFormat="1" ht="15" customHeight="1" x14ac:dyDescent="0.25">
      <c r="A10" s="64" t="s">
        <v>15</v>
      </c>
      <c r="B10" s="100">
        <v>4</v>
      </c>
      <c r="C10" s="69">
        <v>0</v>
      </c>
      <c r="D10" s="69">
        <v>0</v>
      </c>
      <c r="E10" s="70">
        <v>0</v>
      </c>
      <c r="F10" s="67">
        <f t="shared" si="0"/>
        <v>4</v>
      </c>
      <c r="H10" s="64" t="s">
        <v>15</v>
      </c>
      <c r="I10" s="68">
        <v>0</v>
      </c>
      <c r="J10" s="69">
        <v>0</v>
      </c>
      <c r="K10" s="69">
        <v>0</v>
      </c>
      <c r="L10" s="70">
        <v>0</v>
      </c>
      <c r="M10" s="72">
        <f t="shared" si="1"/>
        <v>0</v>
      </c>
    </row>
    <row r="11" spans="1:13" s="46" customFormat="1" ht="15" customHeight="1" x14ac:dyDescent="0.25">
      <c r="A11" s="64" t="s">
        <v>16</v>
      </c>
      <c r="B11" s="68">
        <v>1</v>
      </c>
      <c r="C11" s="69">
        <v>1</v>
      </c>
      <c r="D11" s="69">
        <v>2</v>
      </c>
      <c r="E11" s="70">
        <v>1</v>
      </c>
      <c r="F11" s="67">
        <f t="shared" si="0"/>
        <v>5</v>
      </c>
      <c r="H11" s="64" t="s">
        <v>16</v>
      </c>
      <c r="I11" s="68">
        <v>0</v>
      </c>
      <c r="J11" s="69">
        <v>0</v>
      </c>
      <c r="K11" s="69">
        <v>0</v>
      </c>
      <c r="L11" s="70">
        <v>0</v>
      </c>
      <c r="M11" s="72">
        <f t="shared" si="1"/>
        <v>0</v>
      </c>
    </row>
    <row r="12" spans="1:13" s="46" customFormat="1" ht="15" customHeight="1" x14ac:dyDescent="0.25">
      <c r="A12" s="64" t="s">
        <v>17</v>
      </c>
      <c r="B12" s="68">
        <v>2</v>
      </c>
      <c r="C12" s="69">
        <v>0</v>
      </c>
      <c r="D12" s="69">
        <v>0</v>
      </c>
      <c r="E12" s="70">
        <v>0</v>
      </c>
      <c r="F12" s="67">
        <f t="shared" si="0"/>
        <v>2</v>
      </c>
      <c r="H12" s="64" t="s">
        <v>17</v>
      </c>
      <c r="I12" s="100">
        <v>1</v>
      </c>
      <c r="J12" s="101">
        <v>0</v>
      </c>
      <c r="K12" s="101">
        <v>0</v>
      </c>
      <c r="L12" s="102">
        <v>0</v>
      </c>
      <c r="M12" s="118">
        <f t="shared" si="1"/>
        <v>1</v>
      </c>
    </row>
    <row r="13" spans="1:13" s="46" customFormat="1" ht="15" customHeight="1" x14ac:dyDescent="0.25">
      <c r="A13" s="64" t="s">
        <v>18</v>
      </c>
      <c r="B13" s="68">
        <v>0</v>
      </c>
      <c r="C13" s="69">
        <v>5</v>
      </c>
      <c r="D13" s="69">
        <v>1</v>
      </c>
      <c r="E13" s="70">
        <v>3</v>
      </c>
      <c r="F13" s="67">
        <f t="shared" si="0"/>
        <v>9</v>
      </c>
      <c r="H13" s="64" t="s">
        <v>18</v>
      </c>
      <c r="I13" s="68">
        <v>0</v>
      </c>
      <c r="J13" s="69">
        <v>0</v>
      </c>
      <c r="K13" s="69">
        <v>0</v>
      </c>
      <c r="L13" s="70">
        <v>0</v>
      </c>
      <c r="M13" s="72">
        <f t="shared" si="1"/>
        <v>0</v>
      </c>
    </row>
    <row r="14" spans="1:13" s="46" customFormat="1" ht="15" customHeight="1" x14ac:dyDescent="0.25">
      <c r="A14" s="64" t="s">
        <v>19</v>
      </c>
      <c r="B14" s="73">
        <v>5</v>
      </c>
      <c r="C14" s="74">
        <v>0</v>
      </c>
      <c r="D14" s="74">
        <v>0</v>
      </c>
      <c r="E14" s="75">
        <v>0</v>
      </c>
      <c r="F14" s="67">
        <f t="shared" si="0"/>
        <v>5</v>
      </c>
      <c r="H14" s="64" t="s">
        <v>19</v>
      </c>
      <c r="I14" s="73">
        <v>0</v>
      </c>
      <c r="J14" s="73">
        <v>0</v>
      </c>
      <c r="K14" s="73">
        <v>0</v>
      </c>
      <c r="L14" s="73">
        <v>0</v>
      </c>
      <c r="M14" s="72">
        <f t="shared" si="1"/>
        <v>0</v>
      </c>
    </row>
    <row r="15" spans="1:13" s="46" customFormat="1" ht="15" customHeight="1" x14ac:dyDescent="0.25">
      <c r="A15" s="64" t="s">
        <v>20</v>
      </c>
      <c r="B15" s="73">
        <v>0</v>
      </c>
      <c r="C15" s="74">
        <v>3</v>
      </c>
      <c r="D15" s="74">
        <v>1</v>
      </c>
      <c r="E15" s="75">
        <v>3</v>
      </c>
      <c r="F15" s="67">
        <f t="shared" si="0"/>
        <v>7</v>
      </c>
      <c r="H15" s="64" t="s">
        <v>20</v>
      </c>
      <c r="I15" s="73">
        <v>0</v>
      </c>
      <c r="J15" s="73">
        <v>0</v>
      </c>
      <c r="K15" s="73">
        <v>0</v>
      </c>
      <c r="L15" s="73">
        <v>0</v>
      </c>
      <c r="M15" s="72">
        <f t="shared" si="1"/>
        <v>0</v>
      </c>
    </row>
    <row r="16" spans="1:13" s="46" customFormat="1" ht="15" customHeight="1" thickBot="1" x14ac:dyDescent="0.3">
      <c r="A16" s="76" t="s">
        <v>21</v>
      </c>
      <c r="B16" s="73">
        <v>0</v>
      </c>
      <c r="C16" s="74">
        <v>0</v>
      </c>
      <c r="D16" s="74">
        <v>0</v>
      </c>
      <c r="E16" s="75">
        <v>0</v>
      </c>
      <c r="F16" s="71">
        <f t="shared" si="0"/>
        <v>0</v>
      </c>
      <c r="H16" s="76" t="s">
        <v>21</v>
      </c>
      <c r="I16" s="73">
        <v>0</v>
      </c>
      <c r="J16" s="74">
        <v>0</v>
      </c>
      <c r="K16" s="74">
        <v>0</v>
      </c>
      <c r="L16" s="75">
        <v>0</v>
      </c>
      <c r="M16" s="72">
        <f t="shared" si="1"/>
        <v>0</v>
      </c>
    </row>
    <row r="17" spans="1:13" s="46" customFormat="1" ht="15" customHeight="1" x14ac:dyDescent="0.25">
      <c r="A17" s="77" t="s">
        <v>39</v>
      </c>
      <c r="B17" s="78">
        <f>SUM(B5:B16)</f>
        <v>30</v>
      </c>
      <c r="C17" s="79">
        <f t="shared" ref="C17:E17" si="2">SUM(C5:C16)</f>
        <v>26</v>
      </c>
      <c r="D17" s="79">
        <f t="shared" si="2"/>
        <v>15</v>
      </c>
      <c r="E17" s="80">
        <f t="shared" si="2"/>
        <v>11</v>
      </c>
      <c r="F17" s="81">
        <f>SUM(F5:F16)</f>
        <v>82</v>
      </c>
      <c r="H17" s="82" t="s">
        <v>39</v>
      </c>
      <c r="I17" s="83">
        <f>SUM(I5:I16)</f>
        <v>2</v>
      </c>
      <c r="J17" s="83">
        <f t="shared" ref="J17:L17" si="3">SUM(J5:J16)</f>
        <v>0</v>
      </c>
      <c r="K17" s="83">
        <f t="shared" si="3"/>
        <v>1</v>
      </c>
      <c r="L17" s="83">
        <f t="shared" si="3"/>
        <v>1</v>
      </c>
      <c r="M17" s="81">
        <f>SUM(M5:M16)</f>
        <v>4</v>
      </c>
    </row>
    <row r="18" spans="1:13" s="46" customFormat="1" ht="15.75" customHeight="1" thickBot="1" x14ac:dyDescent="0.25">
      <c r="A18" s="84" t="s">
        <v>36</v>
      </c>
      <c r="B18" s="85">
        <f>B17+B4</f>
        <v>179</v>
      </c>
      <c r="C18" s="86">
        <f t="shared" ref="C18:E18" si="4">C17+C4</f>
        <v>191</v>
      </c>
      <c r="D18" s="86">
        <f t="shared" si="4"/>
        <v>116</v>
      </c>
      <c r="E18" s="87">
        <f t="shared" si="4"/>
        <v>87</v>
      </c>
      <c r="F18" s="88">
        <f>F17+F4</f>
        <v>573</v>
      </c>
      <c r="H18" s="89" t="s">
        <v>36</v>
      </c>
      <c r="I18" s="90">
        <f>I17+I4</f>
        <v>9</v>
      </c>
      <c r="J18" s="90">
        <f t="shared" ref="J18:L18" si="5">J17+J4</f>
        <v>4</v>
      </c>
      <c r="K18" s="90">
        <f t="shared" si="5"/>
        <v>1</v>
      </c>
      <c r="L18" s="90">
        <f t="shared" si="5"/>
        <v>8</v>
      </c>
      <c r="M18" s="88">
        <f>M17+M4</f>
        <v>22</v>
      </c>
    </row>
    <row r="19" spans="1:13" s="46" customFormat="1" ht="15.75" customHeight="1" x14ac:dyDescent="0.2">
      <c r="A19" s="91"/>
    </row>
    <row r="20" spans="1:13" s="46" customFormat="1" ht="15" customHeight="1" x14ac:dyDescent="0.2">
      <c r="A20" s="137" t="s">
        <v>24</v>
      </c>
      <c r="B20" s="137"/>
      <c r="C20" s="137"/>
      <c r="D20" s="137"/>
      <c r="E20" s="137"/>
      <c r="F20" s="137"/>
      <c r="H20" s="137" t="s">
        <v>41</v>
      </c>
      <c r="I20" s="137"/>
      <c r="J20" s="137"/>
      <c r="K20" s="137"/>
      <c r="L20" s="137"/>
      <c r="M20" s="137"/>
    </row>
    <row r="21" spans="1:13" s="46" customFormat="1" ht="15" customHeight="1" thickBot="1" x14ac:dyDescent="0.25">
      <c r="A21" s="138"/>
      <c r="B21" s="138"/>
      <c r="C21" s="138"/>
      <c r="D21" s="138"/>
      <c r="E21" s="138"/>
      <c r="F21" s="138"/>
      <c r="H21" s="138"/>
      <c r="I21" s="138"/>
      <c r="J21" s="138"/>
      <c r="K21" s="138"/>
      <c r="L21" s="138"/>
      <c r="M21" s="138"/>
    </row>
    <row r="22" spans="1:13" s="46" customFormat="1" ht="30.75" thickBot="1" x14ac:dyDescent="0.25">
      <c r="A22" s="47" t="s">
        <v>38</v>
      </c>
      <c r="B22" s="48" t="s">
        <v>0</v>
      </c>
      <c r="C22" s="49" t="s">
        <v>1</v>
      </c>
      <c r="D22" s="49" t="s">
        <v>2</v>
      </c>
      <c r="E22" s="50" t="s">
        <v>3</v>
      </c>
      <c r="F22" s="51" t="s">
        <v>8</v>
      </c>
      <c r="H22" s="47" t="s">
        <v>38</v>
      </c>
      <c r="I22" s="48" t="s">
        <v>0</v>
      </c>
      <c r="J22" s="49" t="s">
        <v>1</v>
      </c>
      <c r="K22" s="49" t="s">
        <v>2</v>
      </c>
      <c r="L22" s="50" t="s">
        <v>3</v>
      </c>
      <c r="M22" s="51" t="s">
        <v>8</v>
      </c>
    </row>
    <row r="23" spans="1:13" s="46" customFormat="1" ht="15.75" thickBot="1" x14ac:dyDescent="0.25">
      <c r="A23" s="92" t="s">
        <v>40</v>
      </c>
      <c r="B23" s="48">
        <f>'2018'!B37</f>
        <v>56</v>
      </c>
      <c r="C23" s="48">
        <f>'2018'!C37</f>
        <v>60</v>
      </c>
      <c r="D23" s="48">
        <f>'2018'!D37</f>
        <v>32</v>
      </c>
      <c r="E23" s="48">
        <f>'2018'!E37</f>
        <v>28</v>
      </c>
      <c r="F23" s="51">
        <f t="shared" ref="F23:F35" si="6">SUM(B23:E23)</f>
        <v>176</v>
      </c>
      <c r="H23" s="52" t="s">
        <v>40</v>
      </c>
      <c r="I23" s="54">
        <f>'2018'!I37</f>
        <v>74</v>
      </c>
      <c r="J23" s="54">
        <f>'2018'!J37</f>
        <v>91</v>
      </c>
      <c r="K23" s="54">
        <f>'2018'!K37</f>
        <v>34</v>
      </c>
      <c r="L23" s="54">
        <f>'2018'!L37</f>
        <v>24</v>
      </c>
      <c r="M23" s="55">
        <f t="shared" ref="M23:M35" si="7">SUM(I23:L23)</f>
        <v>223</v>
      </c>
    </row>
    <row r="24" spans="1:13" s="46" customFormat="1" x14ac:dyDescent="0.25">
      <c r="A24" s="93" t="s">
        <v>10</v>
      </c>
      <c r="B24" s="94">
        <v>2</v>
      </c>
      <c r="C24" s="95">
        <v>3</v>
      </c>
      <c r="D24" s="95">
        <v>4</v>
      </c>
      <c r="E24" s="96">
        <v>1</v>
      </c>
      <c r="F24" s="72">
        <f t="shared" si="6"/>
        <v>10</v>
      </c>
      <c r="H24" s="56" t="s">
        <v>10</v>
      </c>
      <c r="I24" s="97">
        <v>0</v>
      </c>
      <c r="J24" s="98">
        <v>3</v>
      </c>
      <c r="K24" s="98">
        <v>2</v>
      </c>
      <c r="L24" s="99">
        <v>0</v>
      </c>
      <c r="M24" s="59">
        <f t="shared" si="7"/>
        <v>5</v>
      </c>
    </row>
    <row r="25" spans="1:13" s="46" customFormat="1" x14ac:dyDescent="0.25">
      <c r="A25" s="64" t="s">
        <v>11</v>
      </c>
      <c r="B25" s="100">
        <v>5</v>
      </c>
      <c r="C25" s="101">
        <v>2</v>
      </c>
      <c r="D25" s="101">
        <v>6</v>
      </c>
      <c r="E25" s="102">
        <v>0</v>
      </c>
      <c r="F25" s="72">
        <f t="shared" si="6"/>
        <v>13</v>
      </c>
      <c r="H25" s="64" t="s">
        <v>11</v>
      </c>
      <c r="I25" s="103">
        <v>2</v>
      </c>
      <c r="J25" s="104">
        <v>3</v>
      </c>
      <c r="K25" s="104">
        <v>2</v>
      </c>
      <c r="L25" s="105">
        <v>1</v>
      </c>
      <c r="M25" s="67">
        <f t="shared" si="7"/>
        <v>8</v>
      </c>
    </row>
    <row r="26" spans="1:13" s="46" customFormat="1" x14ac:dyDescent="0.25">
      <c r="A26" s="93" t="s">
        <v>12</v>
      </c>
      <c r="B26" s="68">
        <v>3</v>
      </c>
      <c r="C26" s="69">
        <v>1</v>
      </c>
      <c r="D26" s="69">
        <v>3</v>
      </c>
      <c r="E26" s="70">
        <v>1</v>
      </c>
      <c r="F26" s="72">
        <f t="shared" si="6"/>
        <v>8</v>
      </c>
      <c r="H26" s="64" t="s">
        <v>12</v>
      </c>
      <c r="I26" s="106">
        <v>3</v>
      </c>
      <c r="J26" s="65">
        <v>3</v>
      </c>
      <c r="K26" s="65">
        <v>1</v>
      </c>
      <c r="L26" s="107">
        <v>1</v>
      </c>
      <c r="M26" s="67">
        <f t="shared" si="7"/>
        <v>8</v>
      </c>
    </row>
    <row r="27" spans="1:13" s="46" customFormat="1" x14ac:dyDescent="0.25">
      <c r="A27" s="64" t="s">
        <v>13</v>
      </c>
      <c r="B27" s="68">
        <v>3</v>
      </c>
      <c r="C27" s="69">
        <v>3</v>
      </c>
      <c r="D27" s="69">
        <v>0</v>
      </c>
      <c r="E27" s="70">
        <v>1</v>
      </c>
      <c r="F27" s="72">
        <f t="shared" si="6"/>
        <v>7</v>
      </c>
      <c r="H27" s="64" t="s">
        <v>13</v>
      </c>
      <c r="I27" s="108">
        <v>1</v>
      </c>
      <c r="J27" s="69">
        <v>0</v>
      </c>
      <c r="K27" s="69">
        <v>0</v>
      </c>
      <c r="L27" s="109">
        <v>1</v>
      </c>
      <c r="M27" s="67">
        <f t="shared" si="7"/>
        <v>2</v>
      </c>
    </row>
    <row r="28" spans="1:13" s="46" customFormat="1" x14ac:dyDescent="0.25">
      <c r="A28" s="93" t="s">
        <v>14</v>
      </c>
      <c r="B28" s="68">
        <v>2</v>
      </c>
      <c r="C28" s="69">
        <v>0</v>
      </c>
      <c r="D28" s="69">
        <v>2</v>
      </c>
      <c r="E28" s="70">
        <v>0</v>
      </c>
      <c r="F28" s="72">
        <f t="shared" si="6"/>
        <v>4</v>
      </c>
      <c r="H28" s="64" t="s">
        <v>14</v>
      </c>
      <c r="I28" s="68">
        <v>2</v>
      </c>
      <c r="J28" s="69">
        <v>1</v>
      </c>
      <c r="K28" s="69">
        <v>1</v>
      </c>
      <c r="L28" s="109">
        <v>1</v>
      </c>
      <c r="M28" s="72">
        <f t="shared" si="7"/>
        <v>5</v>
      </c>
    </row>
    <row r="29" spans="1:13" s="46" customFormat="1" x14ac:dyDescent="0.25">
      <c r="A29" s="64" t="s">
        <v>15</v>
      </c>
      <c r="B29" s="68">
        <v>3</v>
      </c>
      <c r="C29" s="69">
        <v>2</v>
      </c>
      <c r="D29" s="69">
        <v>0</v>
      </c>
      <c r="E29" s="70">
        <v>2</v>
      </c>
      <c r="F29" s="72">
        <f t="shared" si="6"/>
        <v>7</v>
      </c>
      <c r="H29" s="64" t="s">
        <v>15</v>
      </c>
      <c r="I29" s="68">
        <v>0</v>
      </c>
      <c r="J29" s="69">
        <v>0</v>
      </c>
      <c r="K29" s="69">
        <v>0</v>
      </c>
      <c r="L29" s="109">
        <v>0</v>
      </c>
      <c r="M29" s="72">
        <f t="shared" si="7"/>
        <v>0</v>
      </c>
    </row>
    <row r="30" spans="1:13" s="46" customFormat="1" x14ac:dyDescent="0.25">
      <c r="A30" s="93" t="s">
        <v>16</v>
      </c>
      <c r="B30" s="100">
        <v>2</v>
      </c>
      <c r="C30" s="101">
        <v>1</v>
      </c>
      <c r="D30" s="101">
        <v>0</v>
      </c>
      <c r="E30" s="102">
        <v>1</v>
      </c>
      <c r="F30" s="72">
        <f t="shared" si="6"/>
        <v>4</v>
      </c>
      <c r="H30" s="64" t="s">
        <v>16</v>
      </c>
      <c r="I30" s="68">
        <v>0</v>
      </c>
      <c r="J30" s="69">
        <v>0</v>
      </c>
      <c r="K30" s="69">
        <v>0</v>
      </c>
      <c r="L30" s="70">
        <v>0</v>
      </c>
      <c r="M30" s="72">
        <f t="shared" si="7"/>
        <v>0</v>
      </c>
    </row>
    <row r="31" spans="1:13" s="46" customFormat="1" x14ac:dyDescent="0.25">
      <c r="A31" s="64" t="s">
        <v>17</v>
      </c>
      <c r="B31" s="100">
        <v>1</v>
      </c>
      <c r="C31" s="101">
        <v>1</v>
      </c>
      <c r="D31" s="101">
        <v>3</v>
      </c>
      <c r="E31" s="102">
        <v>0</v>
      </c>
      <c r="F31" s="72">
        <f t="shared" si="6"/>
        <v>5</v>
      </c>
      <c r="H31" s="64" t="s">
        <v>17</v>
      </c>
      <c r="I31" s="68">
        <v>1</v>
      </c>
      <c r="J31" s="69">
        <v>2</v>
      </c>
      <c r="K31" s="69">
        <v>2</v>
      </c>
      <c r="L31" s="70">
        <v>0</v>
      </c>
      <c r="M31" s="72">
        <f t="shared" si="7"/>
        <v>5</v>
      </c>
    </row>
    <row r="32" spans="1:13" s="46" customFormat="1" x14ac:dyDescent="0.25">
      <c r="A32" s="93" t="s">
        <v>18</v>
      </c>
      <c r="B32" s="68">
        <v>2</v>
      </c>
      <c r="C32" s="69">
        <v>0</v>
      </c>
      <c r="D32" s="69">
        <v>0</v>
      </c>
      <c r="E32" s="70">
        <v>0</v>
      </c>
      <c r="F32" s="72">
        <f t="shared" si="6"/>
        <v>2</v>
      </c>
      <c r="H32" s="64" t="s">
        <v>18</v>
      </c>
      <c r="I32" s="100">
        <v>0</v>
      </c>
      <c r="J32" s="101">
        <v>0</v>
      </c>
      <c r="K32" s="101">
        <v>1</v>
      </c>
      <c r="L32" s="102">
        <v>0</v>
      </c>
      <c r="M32" s="118">
        <f t="shared" si="7"/>
        <v>1</v>
      </c>
    </row>
    <row r="33" spans="1:14" s="46" customFormat="1" x14ac:dyDescent="0.25">
      <c r="A33" s="64" t="s">
        <v>19</v>
      </c>
      <c r="B33" s="119">
        <v>2</v>
      </c>
      <c r="C33" s="120">
        <v>0</v>
      </c>
      <c r="D33" s="120">
        <v>0</v>
      </c>
      <c r="E33" s="121">
        <v>1</v>
      </c>
      <c r="F33" s="118">
        <f t="shared" si="6"/>
        <v>3</v>
      </c>
      <c r="G33" s="114"/>
      <c r="H33" s="64" t="s">
        <v>19</v>
      </c>
      <c r="I33" s="73">
        <v>0</v>
      </c>
      <c r="J33" s="74">
        <v>0</v>
      </c>
      <c r="K33" s="74">
        <v>0</v>
      </c>
      <c r="L33" s="75">
        <v>0</v>
      </c>
      <c r="M33" s="72">
        <f t="shared" si="7"/>
        <v>0</v>
      </c>
    </row>
    <row r="34" spans="1:14" s="46" customFormat="1" ht="13.5" customHeight="1" x14ac:dyDescent="0.25">
      <c r="A34" s="93" t="s">
        <v>20</v>
      </c>
      <c r="B34" s="119">
        <v>2</v>
      </c>
      <c r="C34" s="120">
        <v>0</v>
      </c>
      <c r="D34" s="120">
        <v>1</v>
      </c>
      <c r="E34" s="121">
        <v>0</v>
      </c>
      <c r="F34" s="72">
        <f t="shared" si="6"/>
        <v>3</v>
      </c>
      <c r="H34" s="64" t="s">
        <v>20</v>
      </c>
      <c r="I34" s="73">
        <v>0</v>
      </c>
      <c r="J34" s="74">
        <v>0</v>
      </c>
      <c r="K34" s="74">
        <v>0</v>
      </c>
      <c r="L34" s="75">
        <v>0</v>
      </c>
      <c r="M34" s="72">
        <f t="shared" si="7"/>
        <v>0</v>
      </c>
    </row>
    <row r="35" spans="1:14" s="46" customFormat="1" ht="15.75" thickBot="1" x14ac:dyDescent="0.3">
      <c r="A35" s="64" t="s">
        <v>21</v>
      </c>
      <c r="B35" s="73">
        <v>0</v>
      </c>
      <c r="C35" s="74">
        <v>0</v>
      </c>
      <c r="D35" s="74">
        <v>0</v>
      </c>
      <c r="E35" s="75">
        <v>0</v>
      </c>
      <c r="F35" s="72">
        <f t="shared" si="6"/>
        <v>0</v>
      </c>
      <c r="H35" s="76" t="s">
        <v>21</v>
      </c>
      <c r="I35" s="73">
        <v>0</v>
      </c>
      <c r="J35" s="74">
        <v>2</v>
      </c>
      <c r="K35" s="74">
        <v>0</v>
      </c>
      <c r="L35" s="75">
        <v>1</v>
      </c>
      <c r="M35" s="72">
        <f t="shared" si="7"/>
        <v>3</v>
      </c>
    </row>
    <row r="36" spans="1:14" s="46" customFormat="1" x14ac:dyDescent="0.25">
      <c r="A36" s="82" t="s">
        <v>39</v>
      </c>
      <c r="B36" s="83">
        <f>SUM(B24:B35)</f>
        <v>27</v>
      </c>
      <c r="C36" s="83">
        <f t="shared" ref="C36:E36" si="8">SUM(C24:C35)</f>
        <v>13</v>
      </c>
      <c r="D36" s="83">
        <f t="shared" si="8"/>
        <v>19</v>
      </c>
      <c r="E36" s="83">
        <f t="shared" si="8"/>
        <v>7</v>
      </c>
      <c r="F36" s="81">
        <f>SUM(F24:F35)</f>
        <v>66</v>
      </c>
      <c r="H36" s="82" t="s">
        <v>39</v>
      </c>
      <c r="I36" s="83">
        <f>SUM(I24:I35)</f>
        <v>9</v>
      </c>
      <c r="J36" s="83">
        <f t="shared" ref="J36:L36" si="9">SUM(J24:J35)</f>
        <v>14</v>
      </c>
      <c r="K36" s="83">
        <f t="shared" si="9"/>
        <v>9</v>
      </c>
      <c r="L36" s="83">
        <f t="shared" si="9"/>
        <v>5</v>
      </c>
      <c r="M36" s="81">
        <f>SUM(M24:M35)</f>
        <v>37</v>
      </c>
    </row>
    <row r="37" spans="1:14" s="46" customFormat="1" ht="15.75" thickBot="1" x14ac:dyDescent="0.25">
      <c r="A37" s="89" t="s">
        <v>36</v>
      </c>
      <c r="B37" s="90">
        <f>B36+B23</f>
        <v>83</v>
      </c>
      <c r="C37" s="90">
        <f t="shared" ref="C37:E37" si="10">C36+C23</f>
        <v>73</v>
      </c>
      <c r="D37" s="90">
        <f t="shared" si="10"/>
        <v>51</v>
      </c>
      <c r="E37" s="90">
        <f t="shared" si="10"/>
        <v>35</v>
      </c>
      <c r="F37" s="88">
        <f>F36+F23</f>
        <v>242</v>
      </c>
      <c r="H37" s="89" t="s">
        <v>36</v>
      </c>
      <c r="I37" s="90">
        <f>I36+I23</f>
        <v>83</v>
      </c>
      <c r="J37" s="90">
        <f t="shared" ref="J37:L37" si="11">J36+J23</f>
        <v>105</v>
      </c>
      <c r="K37" s="90">
        <f>K36+K23</f>
        <v>43</v>
      </c>
      <c r="L37" s="90">
        <f t="shared" si="11"/>
        <v>29</v>
      </c>
      <c r="M37" s="88">
        <f>M36+M23</f>
        <v>260</v>
      </c>
    </row>
    <row r="38" spans="1:14" s="46" customFormat="1" ht="14.25" x14ac:dyDescent="0.2"/>
    <row r="39" spans="1:14" s="46" customFormat="1" ht="14.25" x14ac:dyDescent="0.2">
      <c r="A39" s="137" t="s">
        <v>27</v>
      </c>
      <c r="B39" s="137"/>
      <c r="C39" s="137"/>
      <c r="D39" s="137"/>
      <c r="E39" s="137"/>
      <c r="F39" s="137"/>
    </row>
    <row r="40" spans="1:14" s="46" customFormat="1" thickBot="1" x14ac:dyDescent="0.25">
      <c r="A40" s="138"/>
      <c r="B40" s="138"/>
      <c r="C40" s="138"/>
      <c r="D40" s="138"/>
      <c r="E40" s="138"/>
      <c r="F40" s="138"/>
    </row>
    <row r="41" spans="1:14" s="46" customFormat="1" ht="30.75" thickBot="1" x14ac:dyDescent="0.25">
      <c r="A41" s="47" t="s">
        <v>38</v>
      </c>
      <c r="B41" s="48" t="s">
        <v>0</v>
      </c>
      <c r="C41" s="49" t="s">
        <v>1</v>
      </c>
      <c r="D41" s="49" t="s">
        <v>2</v>
      </c>
      <c r="E41" s="50" t="s">
        <v>3</v>
      </c>
      <c r="F41" s="51" t="s">
        <v>8</v>
      </c>
    </row>
    <row r="42" spans="1:14" s="46" customFormat="1" ht="15.75" thickBot="1" x14ac:dyDescent="0.25">
      <c r="A42" s="52" t="s">
        <v>40</v>
      </c>
      <c r="B42" s="54">
        <f>'2018'!B56</f>
        <v>18</v>
      </c>
      <c r="C42" s="54">
        <f>'2018'!C56</f>
        <v>30</v>
      </c>
      <c r="D42" s="54">
        <f>'2018'!D56</f>
        <v>12</v>
      </c>
      <c r="E42" s="54">
        <f>'2018'!E56</f>
        <v>6</v>
      </c>
      <c r="F42" s="55">
        <f>SUM(B42:E42)</f>
        <v>66</v>
      </c>
    </row>
    <row r="43" spans="1:14" s="46" customFormat="1" x14ac:dyDescent="0.25">
      <c r="A43" s="56" t="s">
        <v>10</v>
      </c>
      <c r="B43" s="97">
        <v>0</v>
      </c>
      <c r="C43" s="98">
        <v>0</v>
      </c>
      <c r="D43" s="98">
        <v>0</v>
      </c>
      <c r="E43" s="99">
        <v>0</v>
      </c>
      <c r="F43" s="63">
        <f>SUM(B43:E43)</f>
        <v>0</v>
      </c>
      <c r="H43" s="110" t="s">
        <v>5</v>
      </c>
      <c r="I43" s="131" t="s">
        <v>6</v>
      </c>
      <c r="J43" s="132"/>
      <c r="K43" s="132"/>
      <c r="L43" s="133"/>
    </row>
    <row r="44" spans="1:14" s="46" customFormat="1" x14ac:dyDescent="0.25">
      <c r="A44" s="64" t="s">
        <v>11</v>
      </c>
      <c r="B44" s="103">
        <v>1</v>
      </c>
      <c r="C44" s="104">
        <v>3</v>
      </c>
      <c r="D44" s="104">
        <v>1</v>
      </c>
      <c r="E44" s="105">
        <v>1</v>
      </c>
      <c r="F44" s="111">
        <f t="shared" ref="F44:F46" si="12">SUM(B44:E44)</f>
        <v>6</v>
      </c>
      <c r="H44" s="112" t="s">
        <v>25</v>
      </c>
      <c r="I44" s="113" t="s">
        <v>23</v>
      </c>
      <c r="J44" s="113"/>
      <c r="K44" s="113"/>
      <c r="L44" s="113"/>
    </row>
    <row r="45" spans="1:14" s="46" customFormat="1" x14ac:dyDescent="0.25">
      <c r="A45" s="64" t="s">
        <v>12</v>
      </c>
      <c r="B45" s="106">
        <v>1</v>
      </c>
      <c r="C45" s="65">
        <v>2</v>
      </c>
      <c r="D45" s="65">
        <v>0</v>
      </c>
      <c r="E45" s="107">
        <v>1</v>
      </c>
      <c r="F45" s="67">
        <f t="shared" si="12"/>
        <v>4</v>
      </c>
    </row>
    <row r="46" spans="1:14" s="46" customFormat="1" x14ac:dyDescent="0.25">
      <c r="A46" s="64" t="s">
        <v>13</v>
      </c>
      <c r="B46" s="108">
        <v>1</v>
      </c>
      <c r="C46" s="69">
        <v>0</v>
      </c>
      <c r="D46" s="69">
        <v>0</v>
      </c>
      <c r="E46" s="109">
        <v>1</v>
      </c>
      <c r="F46" s="67">
        <f t="shared" si="12"/>
        <v>2</v>
      </c>
      <c r="H46" s="46" t="s">
        <v>42</v>
      </c>
    </row>
    <row r="47" spans="1:14" s="46" customFormat="1" x14ac:dyDescent="0.25">
      <c r="A47" s="64" t="s">
        <v>14</v>
      </c>
      <c r="B47" s="68">
        <v>0</v>
      </c>
      <c r="C47" s="69">
        <v>0</v>
      </c>
      <c r="D47" s="69">
        <v>0</v>
      </c>
      <c r="E47" s="109">
        <v>0</v>
      </c>
      <c r="F47" s="67">
        <f>SUM(B47:E47)</f>
        <v>0</v>
      </c>
      <c r="H47" s="114"/>
      <c r="I47" s="114"/>
      <c r="J47" s="114"/>
      <c r="K47" s="114"/>
      <c r="L47" s="114"/>
      <c r="M47" s="114"/>
      <c r="N47" s="114"/>
    </row>
    <row r="48" spans="1:14" s="46" customFormat="1" x14ac:dyDescent="0.25">
      <c r="A48" s="64" t="s">
        <v>15</v>
      </c>
      <c r="B48" s="68">
        <v>0</v>
      </c>
      <c r="C48" s="69">
        <v>0</v>
      </c>
      <c r="D48" s="69">
        <v>0</v>
      </c>
      <c r="E48" s="109">
        <v>0</v>
      </c>
      <c r="F48" s="72">
        <f>SUM(B48:E48)</f>
        <v>0</v>
      </c>
      <c r="H48" s="114"/>
      <c r="I48" s="114"/>
      <c r="J48" s="114"/>
      <c r="K48" s="114"/>
      <c r="L48" s="114"/>
      <c r="M48" s="114"/>
      <c r="N48" s="114"/>
    </row>
    <row r="49" spans="1:14" s="46" customFormat="1" x14ac:dyDescent="0.25">
      <c r="A49" s="64" t="s">
        <v>16</v>
      </c>
      <c r="B49" s="68">
        <v>0</v>
      </c>
      <c r="C49" s="69">
        <v>0</v>
      </c>
      <c r="D49" s="69">
        <v>0</v>
      </c>
      <c r="E49" s="70">
        <v>0</v>
      </c>
      <c r="F49" s="72">
        <f>SUM(B49:E49)</f>
        <v>0</v>
      </c>
      <c r="H49" s="115"/>
      <c r="I49" s="116"/>
      <c r="J49" s="116"/>
      <c r="K49" s="116"/>
      <c r="L49" s="116"/>
      <c r="M49" s="116"/>
      <c r="N49" s="116"/>
    </row>
    <row r="50" spans="1:14" s="46" customFormat="1" x14ac:dyDescent="0.25">
      <c r="A50" s="64" t="s">
        <v>17</v>
      </c>
      <c r="B50" s="68">
        <v>0</v>
      </c>
      <c r="C50" s="69">
        <v>0</v>
      </c>
      <c r="D50" s="69">
        <v>0</v>
      </c>
      <c r="E50" s="70">
        <v>0</v>
      </c>
      <c r="F50" s="72">
        <f>SUM(B50:E50)</f>
        <v>0</v>
      </c>
      <c r="H50" s="115"/>
      <c r="I50" s="116"/>
      <c r="J50" s="116"/>
      <c r="K50" s="116"/>
      <c r="L50" s="116"/>
      <c r="M50" s="116"/>
      <c r="N50" s="116"/>
    </row>
    <row r="51" spans="1:14" s="46" customFormat="1" x14ac:dyDescent="0.25">
      <c r="A51" s="64" t="s">
        <v>18</v>
      </c>
      <c r="B51" s="68">
        <v>0</v>
      </c>
      <c r="C51" s="69">
        <v>0</v>
      </c>
      <c r="D51" s="69">
        <v>0</v>
      </c>
      <c r="E51" s="70">
        <v>0</v>
      </c>
      <c r="F51" s="72">
        <f>SUM(B51:E51)</f>
        <v>0</v>
      </c>
      <c r="H51" s="116"/>
      <c r="I51" s="43"/>
      <c r="J51" s="43"/>
      <c r="K51" s="116"/>
      <c r="L51" s="43"/>
      <c r="M51" s="43"/>
      <c r="N51" s="116"/>
    </row>
    <row r="52" spans="1:14" s="46" customFormat="1" x14ac:dyDescent="0.25">
      <c r="A52" s="64" t="s">
        <v>19</v>
      </c>
      <c r="B52" s="73">
        <v>0</v>
      </c>
      <c r="C52" s="74">
        <v>0</v>
      </c>
      <c r="D52" s="74">
        <v>0</v>
      </c>
      <c r="E52" s="75">
        <v>0</v>
      </c>
      <c r="F52" s="72">
        <f t="shared" ref="F52:F54" si="13">SUM(B52:E52)</f>
        <v>0</v>
      </c>
      <c r="H52" s="116"/>
      <c r="I52" s="43"/>
      <c r="J52" s="43"/>
      <c r="K52" s="116"/>
      <c r="L52" s="43"/>
      <c r="M52" s="43"/>
      <c r="N52" s="116"/>
    </row>
    <row r="53" spans="1:14" s="46" customFormat="1" x14ac:dyDescent="0.25">
      <c r="A53" s="64" t="s">
        <v>20</v>
      </c>
      <c r="B53" s="73">
        <v>0</v>
      </c>
      <c r="C53" s="74">
        <v>0</v>
      </c>
      <c r="D53" s="74">
        <v>0</v>
      </c>
      <c r="E53" s="75">
        <v>0</v>
      </c>
      <c r="F53" s="72">
        <f t="shared" si="13"/>
        <v>0</v>
      </c>
      <c r="H53" s="116"/>
      <c r="I53" s="43"/>
      <c r="J53" s="43"/>
      <c r="K53" s="116"/>
      <c r="L53" s="43"/>
      <c r="M53" s="43"/>
      <c r="N53" s="116"/>
    </row>
    <row r="54" spans="1:14" s="46" customFormat="1" ht="15.75" thickBot="1" x14ac:dyDescent="0.3">
      <c r="A54" s="76" t="s">
        <v>21</v>
      </c>
      <c r="B54" s="73">
        <v>0</v>
      </c>
      <c r="C54" s="74">
        <v>0</v>
      </c>
      <c r="D54" s="74">
        <v>0</v>
      </c>
      <c r="E54" s="75">
        <v>0</v>
      </c>
      <c r="F54" s="72">
        <f t="shared" si="13"/>
        <v>0</v>
      </c>
      <c r="H54" s="117"/>
      <c r="I54" s="43"/>
      <c r="J54" s="43"/>
      <c r="K54" s="116"/>
      <c r="L54" s="43"/>
      <c r="M54" s="43"/>
      <c r="N54" s="116"/>
    </row>
    <row r="55" spans="1:14" s="46" customFormat="1" x14ac:dyDescent="0.25">
      <c r="A55" s="82" t="s">
        <v>39</v>
      </c>
      <c r="B55" s="83">
        <f>SUM(B43:B54)</f>
        <v>3</v>
      </c>
      <c r="C55" s="83">
        <f t="shared" ref="C55:E55" si="14">SUM(C43:C54)</f>
        <v>5</v>
      </c>
      <c r="D55" s="83">
        <f t="shared" si="14"/>
        <v>1</v>
      </c>
      <c r="E55" s="83">
        <f t="shared" si="14"/>
        <v>3</v>
      </c>
      <c r="F55" s="81">
        <f>SUM(F43:F54)</f>
        <v>12</v>
      </c>
      <c r="H55" s="117"/>
      <c r="I55" s="43"/>
      <c r="J55" s="43"/>
      <c r="K55" s="116"/>
      <c r="L55" s="43"/>
      <c r="M55" s="43"/>
      <c r="N55" s="116"/>
    </row>
    <row r="56" spans="1:14" s="46" customFormat="1" ht="15.75" thickBot="1" x14ac:dyDescent="0.3">
      <c r="A56" s="89" t="s">
        <v>36</v>
      </c>
      <c r="B56" s="90">
        <f>B55+B42</f>
        <v>21</v>
      </c>
      <c r="C56" s="90">
        <f t="shared" ref="C56:E56" si="15">C55+C42</f>
        <v>35</v>
      </c>
      <c r="D56" s="90">
        <f t="shared" si="15"/>
        <v>13</v>
      </c>
      <c r="E56" s="90">
        <f t="shared" si="15"/>
        <v>9</v>
      </c>
      <c r="F56" s="88">
        <f>F55+F42</f>
        <v>78</v>
      </c>
      <c r="I56" s="43"/>
      <c r="J56" s="43"/>
      <c r="K56" s="116"/>
      <c r="L56" s="43"/>
      <c r="M56" s="43"/>
      <c r="N56" s="116"/>
    </row>
    <row r="57" spans="1:14" s="46" customFormat="1" x14ac:dyDescent="0.25">
      <c r="I57" s="43"/>
      <c r="J57" s="43"/>
      <c r="K57" s="116"/>
      <c r="L57" s="43"/>
      <c r="M57" s="43"/>
      <c r="N57" s="116"/>
    </row>
    <row r="58" spans="1:14" x14ac:dyDescent="0.25">
      <c r="I58" s="43"/>
      <c r="J58" s="43"/>
      <c r="K58" s="43"/>
      <c r="L58" s="43"/>
      <c r="M58" s="43"/>
      <c r="N58" s="43"/>
    </row>
    <row r="59" spans="1:14" x14ac:dyDescent="0.25">
      <c r="I59" s="43"/>
      <c r="J59" s="43"/>
      <c r="K59" s="43"/>
      <c r="L59" s="43"/>
      <c r="M59" s="43"/>
      <c r="N59" s="43"/>
    </row>
    <row r="60" spans="1:14" x14ac:dyDescent="0.25">
      <c r="I60" s="43"/>
      <c r="J60" s="43"/>
      <c r="K60" s="43"/>
      <c r="L60" s="43"/>
      <c r="M60" s="43"/>
      <c r="N60" s="43"/>
    </row>
    <row r="61" spans="1:14" x14ac:dyDescent="0.25">
      <c r="I61" s="43"/>
      <c r="J61" s="43"/>
      <c r="K61" s="43"/>
      <c r="L61" s="43"/>
      <c r="M61" s="43"/>
      <c r="N61" s="43"/>
    </row>
    <row r="62" spans="1:14" x14ac:dyDescent="0.25">
      <c r="I62" s="43"/>
      <c r="J62" s="43"/>
      <c r="K62" s="43"/>
      <c r="L62" s="43"/>
      <c r="M62" s="43"/>
      <c r="N62" s="43"/>
    </row>
  </sheetData>
  <mergeCells count="7">
    <mergeCell ref="I43:L43"/>
    <mergeCell ref="A1:M1"/>
    <mergeCell ref="A2:F2"/>
    <mergeCell ref="H2:M2"/>
    <mergeCell ref="A20:F21"/>
    <mergeCell ref="H20:M21"/>
    <mergeCell ref="A39:F40"/>
  </mergeCells>
  <pageMargins left="0.7" right="0.7" top="0.78740157499999996" bottom="0.78740157499999996" header="0.3" footer="0.3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25" workbookViewId="0">
      <selection activeCell="H46" sqref="H46"/>
    </sheetView>
  </sheetViews>
  <sheetFormatPr defaultRowHeight="15" x14ac:dyDescent="0.25"/>
  <cols>
    <col min="1" max="1" width="18.42578125" customWidth="1"/>
    <col min="2" max="4" width="13" customWidth="1"/>
    <col min="5" max="5" width="15.7109375" customWidth="1"/>
    <col min="6" max="6" width="13" customWidth="1"/>
    <col min="8" max="8" width="17.7109375" customWidth="1"/>
    <col min="9" max="10" width="13" customWidth="1"/>
    <col min="11" max="11" width="12.7109375" customWidth="1"/>
    <col min="12" max="12" width="17" customWidth="1"/>
    <col min="13" max="13" width="12.85546875" customWidth="1"/>
  </cols>
  <sheetData>
    <row r="1" spans="1:13" s="45" customFormat="1" ht="18.75" thickBot="1" x14ac:dyDescent="0.3">
      <c r="A1" s="134" t="s">
        <v>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s="46" customFormat="1" ht="33" customHeight="1" thickBot="1" x14ac:dyDescent="0.25">
      <c r="A2" s="137" t="s">
        <v>29</v>
      </c>
      <c r="B2" s="137"/>
      <c r="C2" s="137"/>
      <c r="D2" s="137"/>
      <c r="E2" s="137"/>
      <c r="F2" s="137"/>
      <c r="H2" s="137" t="s">
        <v>31</v>
      </c>
      <c r="I2" s="137"/>
      <c r="J2" s="137"/>
      <c r="K2" s="137"/>
      <c r="L2" s="137"/>
      <c r="M2" s="137"/>
    </row>
    <row r="3" spans="1:13" s="46" customFormat="1" ht="30.75" thickBot="1" x14ac:dyDescent="0.25">
      <c r="A3" s="47" t="s">
        <v>44</v>
      </c>
      <c r="B3" s="48" t="s">
        <v>0</v>
      </c>
      <c r="C3" s="49" t="s">
        <v>1</v>
      </c>
      <c r="D3" s="49" t="s">
        <v>2</v>
      </c>
      <c r="E3" s="50" t="s">
        <v>3</v>
      </c>
      <c r="F3" s="51" t="s">
        <v>8</v>
      </c>
      <c r="H3" s="47" t="s">
        <v>44</v>
      </c>
      <c r="I3" s="48" t="s">
        <v>0</v>
      </c>
      <c r="J3" s="49" t="s">
        <v>1</v>
      </c>
      <c r="K3" s="49" t="s">
        <v>2</v>
      </c>
      <c r="L3" s="50" t="s">
        <v>3</v>
      </c>
      <c r="M3" s="51" t="s">
        <v>8</v>
      </c>
    </row>
    <row r="4" spans="1:13" s="46" customFormat="1" ht="15.75" thickBot="1" x14ac:dyDescent="0.25">
      <c r="A4" s="139" t="s">
        <v>43</v>
      </c>
      <c r="B4" s="53">
        <f>'2019'!B37</f>
        <v>83</v>
      </c>
      <c r="C4" s="53">
        <f>'2019'!C37</f>
        <v>73</v>
      </c>
      <c r="D4" s="53">
        <f>'2019'!D37</f>
        <v>51</v>
      </c>
      <c r="E4" s="53">
        <f>'2019'!E37</f>
        <v>35</v>
      </c>
      <c r="F4" s="51">
        <f>'2019'!F18</f>
        <v>573</v>
      </c>
      <c r="H4" s="139" t="s">
        <v>43</v>
      </c>
      <c r="I4" s="54">
        <f>'2019'!I18</f>
        <v>9</v>
      </c>
      <c r="J4" s="54">
        <f>'2019'!J18</f>
        <v>4</v>
      </c>
      <c r="K4" s="54">
        <f>'2019'!K18</f>
        <v>1</v>
      </c>
      <c r="L4" s="54">
        <f>'2019'!L18</f>
        <v>8</v>
      </c>
      <c r="M4" s="55">
        <f>'2019'!M18</f>
        <v>22</v>
      </c>
    </row>
    <row r="5" spans="1:13" s="46" customFormat="1" ht="15" customHeight="1" thickBot="1" x14ac:dyDescent="0.3">
      <c r="A5" s="56" t="s">
        <v>10</v>
      </c>
      <c r="B5" s="57">
        <v>4</v>
      </c>
      <c r="C5" s="57">
        <v>5</v>
      </c>
      <c r="D5" s="57">
        <v>3</v>
      </c>
      <c r="E5" s="58">
        <v>3</v>
      </c>
      <c r="F5" s="59">
        <f t="shared" ref="F5:F16" si="0">SUM(B5:E5)</f>
        <v>15</v>
      </c>
      <c r="H5" s="56" t="s">
        <v>10</v>
      </c>
      <c r="I5" s="60">
        <v>0</v>
      </c>
      <c r="J5" s="61">
        <v>0</v>
      </c>
      <c r="K5" s="61">
        <v>0</v>
      </c>
      <c r="L5" s="62">
        <v>0</v>
      </c>
      <c r="M5" s="63">
        <f t="shared" ref="M5:M16" si="1">SUM(I5:L5)</f>
        <v>0</v>
      </c>
    </row>
    <row r="6" spans="1:13" s="46" customFormat="1" ht="15" customHeight="1" x14ac:dyDescent="0.25">
      <c r="A6" s="64" t="s">
        <v>11</v>
      </c>
      <c r="B6" s="65">
        <v>0</v>
      </c>
      <c r="C6" s="65">
        <v>0</v>
      </c>
      <c r="D6" s="65">
        <v>0</v>
      </c>
      <c r="E6" s="66">
        <v>0</v>
      </c>
      <c r="F6" s="67">
        <f t="shared" si="0"/>
        <v>0</v>
      </c>
      <c r="H6" s="64" t="s">
        <v>11</v>
      </c>
      <c r="I6" s="60">
        <v>0</v>
      </c>
      <c r="J6" s="61">
        <v>0</v>
      </c>
      <c r="K6" s="61">
        <v>0</v>
      </c>
      <c r="L6" s="62">
        <v>0</v>
      </c>
      <c r="M6" s="67">
        <f t="shared" si="1"/>
        <v>0</v>
      </c>
    </row>
    <row r="7" spans="1:13" s="46" customFormat="1" ht="15" customHeight="1" x14ac:dyDescent="0.25">
      <c r="A7" s="64" t="s">
        <v>12</v>
      </c>
      <c r="B7" s="65">
        <v>7</v>
      </c>
      <c r="C7" s="65">
        <v>2</v>
      </c>
      <c r="D7" s="65">
        <v>0</v>
      </c>
      <c r="E7" s="66">
        <v>3</v>
      </c>
      <c r="F7" s="67">
        <f t="shared" si="0"/>
        <v>12</v>
      </c>
      <c r="H7" s="64" t="s">
        <v>12</v>
      </c>
      <c r="I7" s="68">
        <v>0</v>
      </c>
      <c r="J7" s="69">
        <v>0</v>
      </c>
      <c r="K7" s="69">
        <v>0</v>
      </c>
      <c r="L7" s="70">
        <v>0</v>
      </c>
      <c r="M7" s="71">
        <f t="shared" si="1"/>
        <v>0</v>
      </c>
    </row>
    <row r="8" spans="1:13" s="46" customFormat="1" ht="15" customHeight="1" x14ac:dyDescent="0.25">
      <c r="A8" s="64" t="s">
        <v>13</v>
      </c>
      <c r="B8" s="68">
        <v>0</v>
      </c>
      <c r="C8" s="69">
        <v>0</v>
      </c>
      <c r="D8" s="69">
        <v>0</v>
      </c>
      <c r="E8" s="70">
        <v>0</v>
      </c>
      <c r="F8" s="67">
        <f t="shared" si="0"/>
        <v>0</v>
      </c>
      <c r="H8" s="64" t="s">
        <v>13</v>
      </c>
      <c r="I8" s="68">
        <v>0</v>
      </c>
      <c r="J8" s="69">
        <v>0</v>
      </c>
      <c r="K8" s="69">
        <v>0</v>
      </c>
      <c r="L8" s="70">
        <v>0</v>
      </c>
      <c r="M8" s="67">
        <f t="shared" si="1"/>
        <v>0</v>
      </c>
    </row>
    <row r="9" spans="1:13" s="46" customFormat="1" ht="15" customHeight="1" x14ac:dyDescent="0.25">
      <c r="A9" s="64" t="s">
        <v>14</v>
      </c>
      <c r="B9" s="68"/>
      <c r="C9" s="69"/>
      <c r="D9" s="69"/>
      <c r="E9" s="70"/>
      <c r="F9" s="67">
        <f t="shared" si="0"/>
        <v>0</v>
      </c>
      <c r="H9" s="64" t="s">
        <v>14</v>
      </c>
      <c r="I9" s="68"/>
      <c r="J9" s="69"/>
      <c r="K9" s="69"/>
      <c r="L9" s="70"/>
      <c r="M9" s="72">
        <f t="shared" si="1"/>
        <v>0</v>
      </c>
    </row>
    <row r="10" spans="1:13" s="46" customFormat="1" ht="15" customHeight="1" x14ac:dyDescent="0.25">
      <c r="A10" s="64" t="s">
        <v>15</v>
      </c>
      <c r="B10" s="100"/>
      <c r="C10" s="69"/>
      <c r="D10" s="69"/>
      <c r="E10" s="70"/>
      <c r="F10" s="67">
        <f t="shared" si="0"/>
        <v>0</v>
      </c>
      <c r="H10" s="64" t="s">
        <v>15</v>
      </c>
      <c r="I10" s="68"/>
      <c r="J10" s="69"/>
      <c r="K10" s="69"/>
      <c r="L10" s="70"/>
      <c r="M10" s="72">
        <f t="shared" si="1"/>
        <v>0</v>
      </c>
    </row>
    <row r="11" spans="1:13" s="46" customFormat="1" ht="15" customHeight="1" x14ac:dyDescent="0.25">
      <c r="A11" s="64" t="s">
        <v>16</v>
      </c>
      <c r="B11" s="68"/>
      <c r="C11" s="69"/>
      <c r="D11" s="69"/>
      <c r="E11" s="70"/>
      <c r="F11" s="67">
        <f t="shared" si="0"/>
        <v>0</v>
      </c>
      <c r="H11" s="64" t="s">
        <v>16</v>
      </c>
      <c r="I11" s="68"/>
      <c r="J11" s="69"/>
      <c r="K11" s="69"/>
      <c r="L11" s="70"/>
      <c r="M11" s="72">
        <f t="shared" si="1"/>
        <v>0</v>
      </c>
    </row>
    <row r="12" spans="1:13" s="46" customFormat="1" ht="15" customHeight="1" x14ac:dyDescent="0.25">
      <c r="A12" s="64" t="s">
        <v>17</v>
      </c>
      <c r="B12" s="68"/>
      <c r="C12" s="69"/>
      <c r="D12" s="69"/>
      <c r="E12" s="70"/>
      <c r="F12" s="67">
        <f t="shared" si="0"/>
        <v>0</v>
      </c>
      <c r="H12" s="64" t="s">
        <v>17</v>
      </c>
      <c r="I12" s="100"/>
      <c r="J12" s="101"/>
      <c r="K12" s="101"/>
      <c r="L12" s="102"/>
      <c r="M12" s="118">
        <f t="shared" si="1"/>
        <v>0</v>
      </c>
    </row>
    <row r="13" spans="1:13" s="46" customFormat="1" ht="15" customHeight="1" x14ac:dyDescent="0.25">
      <c r="A13" s="64" t="s">
        <v>18</v>
      </c>
      <c r="B13" s="68"/>
      <c r="C13" s="69"/>
      <c r="D13" s="69"/>
      <c r="E13" s="70"/>
      <c r="F13" s="67">
        <f t="shared" si="0"/>
        <v>0</v>
      </c>
      <c r="H13" s="64" t="s">
        <v>18</v>
      </c>
      <c r="I13" s="68"/>
      <c r="J13" s="69"/>
      <c r="K13" s="69"/>
      <c r="L13" s="70"/>
      <c r="M13" s="72">
        <f t="shared" si="1"/>
        <v>0</v>
      </c>
    </row>
    <row r="14" spans="1:13" s="46" customFormat="1" ht="15" customHeight="1" x14ac:dyDescent="0.25">
      <c r="A14" s="64" t="s">
        <v>19</v>
      </c>
      <c r="B14" s="73"/>
      <c r="C14" s="74"/>
      <c r="D14" s="74"/>
      <c r="E14" s="75"/>
      <c r="F14" s="67">
        <f t="shared" si="0"/>
        <v>0</v>
      </c>
      <c r="H14" s="64" t="s">
        <v>19</v>
      </c>
      <c r="I14" s="73"/>
      <c r="J14" s="73"/>
      <c r="K14" s="73"/>
      <c r="L14" s="73"/>
      <c r="M14" s="72">
        <f t="shared" si="1"/>
        <v>0</v>
      </c>
    </row>
    <row r="15" spans="1:13" s="46" customFormat="1" ht="15" customHeight="1" x14ac:dyDescent="0.25">
      <c r="A15" s="64" t="s">
        <v>20</v>
      </c>
      <c r="B15" s="73"/>
      <c r="C15" s="74"/>
      <c r="D15" s="74"/>
      <c r="E15" s="75"/>
      <c r="F15" s="67">
        <f t="shared" si="0"/>
        <v>0</v>
      </c>
      <c r="H15" s="64" t="s">
        <v>20</v>
      </c>
      <c r="I15" s="73"/>
      <c r="J15" s="73"/>
      <c r="K15" s="73"/>
      <c r="L15" s="73"/>
      <c r="M15" s="72">
        <f t="shared" si="1"/>
        <v>0</v>
      </c>
    </row>
    <row r="16" spans="1:13" s="46" customFormat="1" ht="15" customHeight="1" thickBot="1" x14ac:dyDescent="0.3">
      <c r="A16" s="76" t="s">
        <v>21</v>
      </c>
      <c r="B16" s="73"/>
      <c r="C16" s="74"/>
      <c r="D16" s="74"/>
      <c r="E16" s="75"/>
      <c r="F16" s="71">
        <f t="shared" si="0"/>
        <v>0</v>
      </c>
      <c r="H16" s="76" t="s">
        <v>21</v>
      </c>
      <c r="I16" s="73"/>
      <c r="J16" s="74"/>
      <c r="K16" s="74"/>
      <c r="L16" s="75"/>
      <c r="M16" s="72">
        <f t="shared" si="1"/>
        <v>0</v>
      </c>
    </row>
    <row r="17" spans="1:13" s="46" customFormat="1" ht="15" customHeight="1" x14ac:dyDescent="0.25">
      <c r="A17" s="77" t="s">
        <v>45</v>
      </c>
      <c r="B17" s="78">
        <f>SUM(B5:B16)</f>
        <v>11</v>
      </c>
      <c r="C17" s="79">
        <f t="shared" ref="C17:E17" si="2">SUM(C5:C16)</f>
        <v>7</v>
      </c>
      <c r="D17" s="79">
        <f t="shared" si="2"/>
        <v>3</v>
      </c>
      <c r="E17" s="80">
        <f t="shared" si="2"/>
        <v>6</v>
      </c>
      <c r="F17" s="81">
        <f>SUM(F5:F16)</f>
        <v>27</v>
      </c>
      <c r="H17" s="82" t="s">
        <v>45</v>
      </c>
      <c r="I17" s="83">
        <f>SUM(I5:I16)</f>
        <v>0</v>
      </c>
      <c r="J17" s="83">
        <f t="shared" ref="J17:L17" si="3">SUM(J5:J16)</f>
        <v>0</v>
      </c>
      <c r="K17" s="83">
        <f t="shared" si="3"/>
        <v>0</v>
      </c>
      <c r="L17" s="83">
        <f t="shared" si="3"/>
        <v>0</v>
      </c>
      <c r="M17" s="81">
        <f>SUM(M5:M16)</f>
        <v>0</v>
      </c>
    </row>
    <row r="18" spans="1:13" s="46" customFormat="1" ht="15.75" customHeight="1" thickBot="1" x14ac:dyDescent="0.25">
      <c r="A18" s="84" t="s">
        <v>36</v>
      </c>
      <c r="B18" s="85">
        <f>B17+B4</f>
        <v>94</v>
      </c>
      <c r="C18" s="86">
        <f t="shared" ref="C18:E18" si="4">C17+C4</f>
        <v>80</v>
      </c>
      <c r="D18" s="86">
        <f t="shared" si="4"/>
        <v>54</v>
      </c>
      <c r="E18" s="87">
        <f t="shared" si="4"/>
        <v>41</v>
      </c>
      <c r="F18" s="88">
        <f>F17+F4</f>
        <v>600</v>
      </c>
      <c r="H18" s="89" t="s">
        <v>36</v>
      </c>
      <c r="I18" s="90">
        <f>I17+I4</f>
        <v>9</v>
      </c>
      <c r="J18" s="90">
        <f t="shared" ref="J18:L18" si="5">J17+J4</f>
        <v>4</v>
      </c>
      <c r="K18" s="90">
        <f t="shared" si="5"/>
        <v>1</v>
      </c>
      <c r="L18" s="90">
        <f t="shared" si="5"/>
        <v>8</v>
      </c>
      <c r="M18" s="88">
        <f>M17+M4</f>
        <v>22</v>
      </c>
    </row>
    <row r="19" spans="1:13" s="46" customFormat="1" ht="15.75" customHeight="1" x14ac:dyDescent="0.2">
      <c r="A19" s="91"/>
    </row>
    <row r="20" spans="1:13" s="46" customFormat="1" ht="15" customHeight="1" x14ac:dyDescent="0.2">
      <c r="A20" s="137" t="s">
        <v>24</v>
      </c>
      <c r="B20" s="137"/>
      <c r="C20" s="137"/>
      <c r="D20" s="137"/>
      <c r="E20" s="137"/>
      <c r="F20" s="137"/>
      <c r="H20" s="137" t="s">
        <v>41</v>
      </c>
      <c r="I20" s="137"/>
      <c r="J20" s="137"/>
      <c r="K20" s="137"/>
      <c r="L20" s="137"/>
      <c r="M20" s="137"/>
    </row>
    <row r="21" spans="1:13" s="46" customFormat="1" ht="15" customHeight="1" thickBot="1" x14ac:dyDescent="0.25">
      <c r="A21" s="138"/>
      <c r="B21" s="138"/>
      <c r="C21" s="138"/>
      <c r="D21" s="138"/>
      <c r="E21" s="138"/>
      <c r="F21" s="138"/>
      <c r="H21" s="138"/>
      <c r="I21" s="138"/>
      <c r="J21" s="138"/>
      <c r="K21" s="138"/>
      <c r="L21" s="138"/>
      <c r="M21" s="138"/>
    </row>
    <row r="22" spans="1:13" s="46" customFormat="1" ht="30.75" thickBot="1" x14ac:dyDescent="0.25">
      <c r="A22" s="47" t="s">
        <v>44</v>
      </c>
      <c r="B22" s="48" t="s">
        <v>0</v>
      </c>
      <c r="C22" s="49" t="s">
        <v>1</v>
      </c>
      <c r="D22" s="49" t="s">
        <v>2</v>
      </c>
      <c r="E22" s="50" t="s">
        <v>3</v>
      </c>
      <c r="F22" s="51" t="s">
        <v>8</v>
      </c>
      <c r="H22" s="47" t="s">
        <v>44</v>
      </c>
      <c r="I22" s="48" t="s">
        <v>0</v>
      </c>
      <c r="J22" s="49" t="s">
        <v>1</v>
      </c>
      <c r="K22" s="49" t="s">
        <v>2</v>
      </c>
      <c r="L22" s="50" t="s">
        <v>3</v>
      </c>
      <c r="M22" s="51" t="s">
        <v>8</v>
      </c>
    </row>
    <row r="23" spans="1:13" s="46" customFormat="1" ht="15.75" thickBot="1" x14ac:dyDescent="0.25">
      <c r="A23" s="47" t="s">
        <v>43</v>
      </c>
      <c r="B23" s="48">
        <f>'2019'!B37</f>
        <v>83</v>
      </c>
      <c r="C23" s="48">
        <f>'2019'!C37</f>
        <v>73</v>
      </c>
      <c r="D23" s="48">
        <f>'2019'!D37</f>
        <v>51</v>
      </c>
      <c r="E23" s="48">
        <f>'2019'!E37</f>
        <v>35</v>
      </c>
      <c r="F23" s="51">
        <f>'2019'!F37</f>
        <v>242</v>
      </c>
      <c r="H23" s="139" t="s">
        <v>43</v>
      </c>
      <c r="I23" s="54">
        <f>'2019'!I37</f>
        <v>83</v>
      </c>
      <c r="J23" s="54">
        <f>'2019'!J37</f>
        <v>105</v>
      </c>
      <c r="K23" s="54">
        <f>'2019'!K37</f>
        <v>43</v>
      </c>
      <c r="L23" s="54">
        <f>'2019'!L37</f>
        <v>29</v>
      </c>
      <c r="M23" s="55">
        <f>'2019'!M37</f>
        <v>260</v>
      </c>
    </row>
    <row r="24" spans="1:13" s="46" customFormat="1" x14ac:dyDescent="0.25">
      <c r="A24" s="93" t="s">
        <v>10</v>
      </c>
      <c r="B24" s="94">
        <v>1</v>
      </c>
      <c r="C24" s="95">
        <v>2</v>
      </c>
      <c r="D24" s="95">
        <v>1</v>
      </c>
      <c r="E24" s="96">
        <v>0</v>
      </c>
      <c r="F24" s="72">
        <f t="shared" ref="F24:F35" si="6">SUM(B24:E24)</f>
        <v>4</v>
      </c>
      <c r="H24" s="56" t="s">
        <v>10</v>
      </c>
      <c r="I24" s="97">
        <v>0</v>
      </c>
      <c r="J24" s="98">
        <v>0</v>
      </c>
      <c r="K24" s="98">
        <v>0</v>
      </c>
      <c r="L24" s="99">
        <v>0</v>
      </c>
      <c r="M24" s="59">
        <f t="shared" ref="M24:M35" si="7">SUM(I24:L24)</f>
        <v>0</v>
      </c>
    </row>
    <row r="25" spans="1:13" s="46" customFormat="1" x14ac:dyDescent="0.25">
      <c r="A25" s="64" t="s">
        <v>11</v>
      </c>
      <c r="B25" s="100">
        <v>2</v>
      </c>
      <c r="C25" s="101">
        <v>0</v>
      </c>
      <c r="D25" s="101">
        <v>1</v>
      </c>
      <c r="E25" s="102">
        <v>1</v>
      </c>
      <c r="F25" s="72">
        <f t="shared" si="6"/>
        <v>4</v>
      </c>
      <c r="H25" s="64" t="s">
        <v>11</v>
      </c>
      <c r="I25" s="100">
        <v>0</v>
      </c>
      <c r="J25" s="101">
        <v>2</v>
      </c>
      <c r="K25" s="101">
        <v>0</v>
      </c>
      <c r="L25" s="102">
        <v>0</v>
      </c>
      <c r="M25" s="67">
        <f t="shared" si="7"/>
        <v>2</v>
      </c>
    </row>
    <row r="26" spans="1:13" s="46" customFormat="1" x14ac:dyDescent="0.25">
      <c r="A26" s="93" t="s">
        <v>12</v>
      </c>
      <c r="B26" s="68">
        <v>0</v>
      </c>
      <c r="C26" s="69">
        <v>1</v>
      </c>
      <c r="D26" s="69">
        <v>1</v>
      </c>
      <c r="E26" s="70">
        <v>0</v>
      </c>
      <c r="F26" s="72">
        <f t="shared" si="6"/>
        <v>2</v>
      </c>
      <c r="H26" s="64" t="s">
        <v>12</v>
      </c>
      <c r="I26" s="106">
        <v>1</v>
      </c>
      <c r="J26" s="65">
        <v>0</v>
      </c>
      <c r="K26" s="65">
        <v>1</v>
      </c>
      <c r="L26" s="107">
        <v>1</v>
      </c>
      <c r="M26" s="67">
        <f t="shared" si="7"/>
        <v>3</v>
      </c>
    </row>
    <row r="27" spans="1:13" s="46" customFormat="1" x14ac:dyDescent="0.25">
      <c r="A27" s="64" t="s">
        <v>13</v>
      </c>
      <c r="B27" s="68">
        <v>1</v>
      </c>
      <c r="C27" s="69">
        <v>2</v>
      </c>
      <c r="D27" s="69">
        <v>0</v>
      </c>
      <c r="E27" s="70">
        <v>0</v>
      </c>
      <c r="F27" s="72">
        <f t="shared" si="6"/>
        <v>3</v>
      </c>
      <c r="H27" s="64" t="s">
        <v>13</v>
      </c>
      <c r="I27" s="108">
        <v>0</v>
      </c>
      <c r="J27" s="69">
        <v>0</v>
      </c>
      <c r="K27" s="69">
        <v>0</v>
      </c>
      <c r="L27" s="109">
        <v>0</v>
      </c>
      <c r="M27" s="67">
        <f t="shared" si="7"/>
        <v>0</v>
      </c>
    </row>
    <row r="28" spans="1:13" s="46" customFormat="1" x14ac:dyDescent="0.25">
      <c r="A28" s="93" t="s">
        <v>14</v>
      </c>
      <c r="B28" s="68"/>
      <c r="C28" s="69"/>
      <c r="D28" s="69"/>
      <c r="E28" s="70"/>
      <c r="F28" s="72">
        <f t="shared" si="6"/>
        <v>0</v>
      </c>
      <c r="H28" s="64" t="s">
        <v>14</v>
      </c>
      <c r="I28" s="68"/>
      <c r="J28" s="69"/>
      <c r="K28" s="69"/>
      <c r="L28" s="109"/>
      <c r="M28" s="72">
        <f t="shared" si="7"/>
        <v>0</v>
      </c>
    </row>
    <row r="29" spans="1:13" s="46" customFormat="1" x14ac:dyDescent="0.25">
      <c r="A29" s="64" t="s">
        <v>15</v>
      </c>
      <c r="B29" s="68"/>
      <c r="C29" s="69"/>
      <c r="D29" s="69"/>
      <c r="E29" s="70"/>
      <c r="F29" s="72">
        <f t="shared" si="6"/>
        <v>0</v>
      </c>
      <c r="H29" s="64" t="s">
        <v>15</v>
      </c>
      <c r="I29" s="68"/>
      <c r="J29" s="69"/>
      <c r="K29" s="69"/>
      <c r="L29" s="109"/>
      <c r="M29" s="72">
        <f t="shared" si="7"/>
        <v>0</v>
      </c>
    </row>
    <row r="30" spans="1:13" s="46" customFormat="1" x14ac:dyDescent="0.25">
      <c r="A30" s="93" t="s">
        <v>16</v>
      </c>
      <c r="B30" s="100"/>
      <c r="C30" s="101"/>
      <c r="D30" s="101"/>
      <c r="E30" s="102"/>
      <c r="F30" s="72">
        <f t="shared" si="6"/>
        <v>0</v>
      </c>
      <c r="H30" s="64" t="s">
        <v>16</v>
      </c>
      <c r="I30" s="68"/>
      <c r="J30" s="69"/>
      <c r="K30" s="69"/>
      <c r="L30" s="70"/>
      <c r="M30" s="72">
        <f t="shared" si="7"/>
        <v>0</v>
      </c>
    </row>
    <row r="31" spans="1:13" s="46" customFormat="1" x14ac:dyDescent="0.25">
      <c r="A31" s="64" t="s">
        <v>17</v>
      </c>
      <c r="B31" s="100"/>
      <c r="C31" s="101"/>
      <c r="D31" s="101"/>
      <c r="E31" s="102"/>
      <c r="F31" s="72">
        <f t="shared" si="6"/>
        <v>0</v>
      </c>
      <c r="H31" s="64" t="s">
        <v>17</v>
      </c>
      <c r="I31" s="68"/>
      <c r="J31" s="69"/>
      <c r="K31" s="69"/>
      <c r="L31" s="70"/>
      <c r="M31" s="72">
        <f t="shared" si="7"/>
        <v>0</v>
      </c>
    </row>
    <row r="32" spans="1:13" s="46" customFormat="1" x14ac:dyDescent="0.25">
      <c r="A32" s="93" t="s">
        <v>18</v>
      </c>
      <c r="B32" s="68"/>
      <c r="C32" s="69"/>
      <c r="D32" s="69"/>
      <c r="E32" s="70"/>
      <c r="F32" s="72">
        <f t="shared" si="6"/>
        <v>0</v>
      </c>
      <c r="H32" s="64" t="s">
        <v>18</v>
      </c>
      <c r="I32" s="100"/>
      <c r="J32" s="101"/>
      <c r="K32" s="101"/>
      <c r="L32" s="102"/>
      <c r="M32" s="118">
        <f t="shared" si="7"/>
        <v>0</v>
      </c>
    </row>
    <row r="33" spans="1:14" s="46" customFormat="1" x14ac:dyDescent="0.25">
      <c r="A33" s="64" t="s">
        <v>19</v>
      </c>
      <c r="B33" s="119"/>
      <c r="C33" s="120"/>
      <c r="D33" s="120"/>
      <c r="E33" s="121"/>
      <c r="F33" s="118">
        <f t="shared" si="6"/>
        <v>0</v>
      </c>
      <c r="G33" s="114"/>
      <c r="H33" s="64" t="s">
        <v>19</v>
      </c>
      <c r="I33" s="73"/>
      <c r="J33" s="74"/>
      <c r="K33" s="74"/>
      <c r="L33" s="75"/>
      <c r="M33" s="72">
        <f t="shared" si="7"/>
        <v>0</v>
      </c>
    </row>
    <row r="34" spans="1:14" s="46" customFormat="1" ht="13.5" customHeight="1" x14ac:dyDescent="0.25">
      <c r="A34" s="93" t="s">
        <v>20</v>
      </c>
      <c r="B34" s="119"/>
      <c r="C34" s="120"/>
      <c r="D34" s="120"/>
      <c r="E34" s="121"/>
      <c r="F34" s="72">
        <f t="shared" si="6"/>
        <v>0</v>
      </c>
      <c r="H34" s="64" t="s">
        <v>20</v>
      </c>
      <c r="I34" s="73"/>
      <c r="J34" s="74"/>
      <c r="K34" s="74"/>
      <c r="L34" s="75"/>
      <c r="M34" s="72">
        <f t="shared" si="7"/>
        <v>0</v>
      </c>
    </row>
    <row r="35" spans="1:14" s="46" customFormat="1" ht="15.75" thickBot="1" x14ac:dyDescent="0.3">
      <c r="A35" s="64" t="s">
        <v>21</v>
      </c>
      <c r="B35" s="73"/>
      <c r="C35" s="74"/>
      <c r="D35" s="74"/>
      <c r="E35" s="75"/>
      <c r="F35" s="72">
        <f t="shared" si="6"/>
        <v>0</v>
      </c>
      <c r="H35" s="76" t="s">
        <v>21</v>
      </c>
      <c r="I35" s="73"/>
      <c r="J35" s="74"/>
      <c r="K35" s="74"/>
      <c r="L35" s="75"/>
      <c r="M35" s="72">
        <f t="shared" si="7"/>
        <v>0</v>
      </c>
    </row>
    <row r="36" spans="1:14" s="46" customFormat="1" x14ac:dyDescent="0.25">
      <c r="A36" s="82" t="s">
        <v>45</v>
      </c>
      <c r="B36" s="83">
        <f>SUM(B24:B35)</f>
        <v>4</v>
      </c>
      <c r="C36" s="83">
        <f t="shared" ref="C36:E36" si="8">SUM(C24:C35)</f>
        <v>5</v>
      </c>
      <c r="D36" s="83">
        <f t="shared" si="8"/>
        <v>3</v>
      </c>
      <c r="E36" s="83">
        <f t="shared" si="8"/>
        <v>1</v>
      </c>
      <c r="F36" s="81">
        <f>SUM(F24:F35)</f>
        <v>13</v>
      </c>
      <c r="H36" s="82" t="s">
        <v>45</v>
      </c>
      <c r="I36" s="83">
        <f>SUM(I24:I35)</f>
        <v>1</v>
      </c>
      <c r="J36" s="83">
        <f t="shared" ref="J36:L36" si="9">SUM(J24:J35)</f>
        <v>2</v>
      </c>
      <c r="K36" s="83">
        <f t="shared" si="9"/>
        <v>1</v>
      </c>
      <c r="L36" s="83">
        <f t="shared" si="9"/>
        <v>1</v>
      </c>
      <c r="M36" s="81">
        <f>SUM(M24:M35)</f>
        <v>5</v>
      </c>
    </row>
    <row r="37" spans="1:14" s="46" customFormat="1" ht="15.75" thickBot="1" x14ac:dyDescent="0.25">
      <c r="A37" s="89" t="s">
        <v>36</v>
      </c>
      <c r="B37" s="90">
        <f>B36+B23</f>
        <v>87</v>
      </c>
      <c r="C37" s="90">
        <f t="shared" ref="C37:E37" si="10">C36+C23</f>
        <v>78</v>
      </c>
      <c r="D37" s="90">
        <f t="shared" si="10"/>
        <v>54</v>
      </c>
      <c r="E37" s="90">
        <f t="shared" si="10"/>
        <v>36</v>
      </c>
      <c r="F37" s="88">
        <f>F36+F23</f>
        <v>255</v>
      </c>
      <c r="H37" s="89" t="s">
        <v>36</v>
      </c>
      <c r="I37" s="90">
        <f>I36+I23</f>
        <v>84</v>
      </c>
      <c r="J37" s="90">
        <f t="shared" ref="J37:L37" si="11">J36+J23</f>
        <v>107</v>
      </c>
      <c r="K37" s="90">
        <f>K36+K23</f>
        <v>44</v>
      </c>
      <c r="L37" s="90">
        <f t="shared" si="11"/>
        <v>30</v>
      </c>
      <c r="M37" s="88">
        <f>M23+M36</f>
        <v>265</v>
      </c>
    </row>
    <row r="38" spans="1:14" s="46" customFormat="1" ht="14.25" x14ac:dyDescent="0.2"/>
    <row r="39" spans="1:14" s="46" customFormat="1" ht="14.25" x14ac:dyDescent="0.2">
      <c r="A39" s="137" t="s">
        <v>27</v>
      </c>
      <c r="B39" s="137"/>
      <c r="C39" s="137"/>
      <c r="D39" s="137"/>
      <c r="E39" s="137"/>
      <c r="F39" s="137"/>
    </row>
    <row r="40" spans="1:14" s="46" customFormat="1" thickBot="1" x14ac:dyDescent="0.25">
      <c r="A40" s="138"/>
      <c r="B40" s="138"/>
      <c r="C40" s="138"/>
      <c r="D40" s="138"/>
      <c r="E40" s="138"/>
      <c r="F40" s="138"/>
    </row>
    <row r="41" spans="1:14" s="46" customFormat="1" ht="30.75" thickBot="1" x14ac:dyDescent="0.25">
      <c r="A41" s="47" t="s">
        <v>44</v>
      </c>
      <c r="B41" s="48" t="s">
        <v>0</v>
      </c>
      <c r="C41" s="49" t="s">
        <v>1</v>
      </c>
      <c r="D41" s="49" t="s">
        <v>2</v>
      </c>
      <c r="E41" s="50" t="s">
        <v>3</v>
      </c>
      <c r="F41" s="51" t="s">
        <v>8</v>
      </c>
    </row>
    <row r="42" spans="1:14" s="46" customFormat="1" ht="15.75" thickBot="1" x14ac:dyDescent="0.25">
      <c r="A42" s="52" t="s">
        <v>43</v>
      </c>
      <c r="B42" s="54">
        <f>'2019'!B56</f>
        <v>21</v>
      </c>
      <c r="C42" s="54">
        <f>'2019'!C56</f>
        <v>35</v>
      </c>
      <c r="D42" s="54">
        <f>'2019'!D56</f>
        <v>13</v>
      </c>
      <c r="E42" s="54">
        <f>'2019'!E56</f>
        <v>9</v>
      </c>
      <c r="F42" s="55">
        <f>'2019'!F56</f>
        <v>78</v>
      </c>
    </row>
    <row r="43" spans="1:14" s="46" customFormat="1" x14ac:dyDescent="0.25">
      <c r="A43" s="56" t="s">
        <v>10</v>
      </c>
      <c r="B43" s="97">
        <v>0</v>
      </c>
      <c r="C43" s="98">
        <v>0</v>
      </c>
      <c r="D43" s="98">
        <v>0</v>
      </c>
      <c r="E43" s="99">
        <v>0</v>
      </c>
      <c r="F43" s="63">
        <f>SUM(B43:E43)</f>
        <v>0</v>
      </c>
      <c r="H43" s="110" t="s">
        <v>5</v>
      </c>
      <c r="I43" s="131" t="s">
        <v>6</v>
      </c>
      <c r="J43" s="132"/>
      <c r="K43" s="132"/>
      <c r="L43" s="133"/>
    </row>
    <row r="44" spans="1:14" s="46" customFormat="1" x14ac:dyDescent="0.25">
      <c r="A44" s="64" t="s">
        <v>11</v>
      </c>
      <c r="B44" s="103">
        <v>0</v>
      </c>
      <c r="C44" s="104">
        <v>0</v>
      </c>
      <c r="D44" s="104">
        <v>0</v>
      </c>
      <c r="E44" s="105">
        <v>0</v>
      </c>
      <c r="F44" s="111">
        <f t="shared" ref="F44:F46" si="12">SUM(B44:E44)</f>
        <v>0</v>
      </c>
      <c r="H44" s="112" t="s">
        <v>25</v>
      </c>
      <c r="I44" s="113" t="s">
        <v>23</v>
      </c>
      <c r="J44" s="113"/>
      <c r="K44" s="113"/>
      <c r="L44" s="113"/>
    </row>
    <row r="45" spans="1:14" s="46" customFormat="1" x14ac:dyDescent="0.25">
      <c r="A45" s="64" t="s">
        <v>12</v>
      </c>
      <c r="B45" s="106">
        <v>0</v>
      </c>
      <c r="C45" s="65">
        <v>0</v>
      </c>
      <c r="D45" s="65">
        <v>0</v>
      </c>
      <c r="E45" s="107">
        <v>1</v>
      </c>
      <c r="F45" s="67">
        <f t="shared" si="12"/>
        <v>1</v>
      </c>
    </row>
    <row r="46" spans="1:14" s="46" customFormat="1" x14ac:dyDescent="0.25">
      <c r="A46" s="64" t="s">
        <v>13</v>
      </c>
      <c r="B46" s="108">
        <v>0</v>
      </c>
      <c r="C46" s="69">
        <v>0</v>
      </c>
      <c r="D46" s="69">
        <v>0</v>
      </c>
      <c r="E46" s="109">
        <v>0</v>
      </c>
      <c r="F46" s="67">
        <f t="shared" si="12"/>
        <v>0</v>
      </c>
      <c r="H46" s="46" t="s">
        <v>46</v>
      </c>
    </row>
    <row r="47" spans="1:14" s="46" customFormat="1" x14ac:dyDescent="0.25">
      <c r="A47" s="64" t="s">
        <v>14</v>
      </c>
      <c r="B47" s="68"/>
      <c r="C47" s="69"/>
      <c r="D47" s="69"/>
      <c r="E47" s="109"/>
      <c r="F47" s="67">
        <f>SUM(B47:E47)</f>
        <v>0</v>
      </c>
      <c r="H47" s="114"/>
      <c r="I47" s="114"/>
      <c r="J47" s="114"/>
      <c r="K47" s="114"/>
      <c r="L47" s="114"/>
      <c r="M47" s="114"/>
      <c r="N47" s="114"/>
    </row>
    <row r="48" spans="1:14" s="46" customFormat="1" x14ac:dyDescent="0.25">
      <c r="A48" s="64" t="s">
        <v>15</v>
      </c>
      <c r="B48" s="68"/>
      <c r="C48" s="69"/>
      <c r="D48" s="69"/>
      <c r="E48" s="109"/>
      <c r="F48" s="72">
        <f>SUM(B48:E48)</f>
        <v>0</v>
      </c>
      <c r="H48" s="114"/>
      <c r="I48" s="114"/>
      <c r="J48" s="114"/>
      <c r="K48" s="114"/>
      <c r="L48" s="114"/>
      <c r="M48" s="114"/>
      <c r="N48" s="114"/>
    </row>
    <row r="49" spans="1:14" s="46" customFormat="1" x14ac:dyDescent="0.25">
      <c r="A49" s="64" t="s">
        <v>16</v>
      </c>
      <c r="B49" s="68"/>
      <c r="C49" s="69"/>
      <c r="D49" s="69"/>
      <c r="E49" s="70"/>
      <c r="F49" s="72">
        <f>SUM(B49:E49)</f>
        <v>0</v>
      </c>
      <c r="H49" s="115"/>
      <c r="I49" s="116"/>
      <c r="J49" s="116"/>
      <c r="K49" s="116"/>
      <c r="L49" s="116"/>
      <c r="M49" s="116"/>
      <c r="N49" s="116"/>
    </row>
    <row r="50" spans="1:14" s="46" customFormat="1" x14ac:dyDescent="0.25">
      <c r="A50" s="64" t="s">
        <v>17</v>
      </c>
      <c r="B50" s="68"/>
      <c r="C50" s="69"/>
      <c r="D50" s="69"/>
      <c r="E50" s="70"/>
      <c r="F50" s="72">
        <f>SUM(B50:E50)</f>
        <v>0</v>
      </c>
      <c r="H50" s="115"/>
      <c r="I50" s="116"/>
      <c r="J50" s="116"/>
      <c r="K50" s="116"/>
      <c r="L50" s="116"/>
      <c r="M50" s="116"/>
      <c r="N50" s="116"/>
    </row>
    <row r="51" spans="1:14" s="46" customFormat="1" x14ac:dyDescent="0.25">
      <c r="A51" s="64" t="s">
        <v>18</v>
      </c>
      <c r="B51" s="68"/>
      <c r="C51" s="69"/>
      <c r="D51" s="69"/>
      <c r="E51" s="70"/>
      <c r="F51" s="72">
        <f>SUM(B51:E51)</f>
        <v>0</v>
      </c>
      <c r="H51" s="116"/>
      <c r="I51" s="43"/>
      <c r="J51" s="43"/>
      <c r="K51" s="116"/>
      <c r="L51" s="43"/>
      <c r="M51" s="43"/>
      <c r="N51" s="116"/>
    </row>
    <row r="52" spans="1:14" s="46" customFormat="1" x14ac:dyDescent="0.25">
      <c r="A52" s="64" t="s">
        <v>19</v>
      </c>
      <c r="B52" s="73"/>
      <c r="C52" s="74"/>
      <c r="D52" s="74"/>
      <c r="E52" s="75"/>
      <c r="F52" s="72">
        <f t="shared" ref="F52:F54" si="13">SUM(B52:E52)</f>
        <v>0</v>
      </c>
      <c r="H52" s="116"/>
      <c r="I52" s="43"/>
      <c r="J52" s="43"/>
      <c r="K52" s="116"/>
      <c r="L52" s="43"/>
      <c r="M52" s="43"/>
      <c r="N52" s="116"/>
    </row>
    <row r="53" spans="1:14" s="46" customFormat="1" x14ac:dyDescent="0.25">
      <c r="A53" s="64" t="s">
        <v>20</v>
      </c>
      <c r="B53" s="73"/>
      <c r="C53" s="74"/>
      <c r="D53" s="74"/>
      <c r="E53" s="75"/>
      <c r="F53" s="72">
        <f t="shared" si="13"/>
        <v>0</v>
      </c>
      <c r="H53" s="116"/>
      <c r="I53" s="43"/>
      <c r="J53" s="43"/>
      <c r="K53" s="116"/>
      <c r="L53" s="43"/>
      <c r="M53" s="43"/>
      <c r="N53" s="116"/>
    </row>
    <row r="54" spans="1:14" s="46" customFormat="1" ht="15.75" thickBot="1" x14ac:dyDescent="0.3">
      <c r="A54" s="76" t="s">
        <v>21</v>
      </c>
      <c r="B54" s="73"/>
      <c r="C54" s="74"/>
      <c r="D54" s="74"/>
      <c r="E54" s="75"/>
      <c r="F54" s="72">
        <f t="shared" si="13"/>
        <v>0</v>
      </c>
      <c r="H54" s="117"/>
      <c r="I54" s="43"/>
      <c r="J54" s="43"/>
      <c r="K54" s="116"/>
      <c r="L54" s="43"/>
      <c r="M54" s="43"/>
      <c r="N54" s="116"/>
    </row>
    <row r="55" spans="1:14" s="46" customFormat="1" x14ac:dyDescent="0.25">
      <c r="A55" s="82" t="s">
        <v>45</v>
      </c>
      <c r="B55" s="83">
        <f>SUM(B43:B54)</f>
        <v>0</v>
      </c>
      <c r="C55" s="83">
        <f t="shared" ref="C55:E55" si="14">SUM(C43:C54)</f>
        <v>0</v>
      </c>
      <c r="D55" s="83">
        <f t="shared" si="14"/>
        <v>0</v>
      </c>
      <c r="E55" s="83">
        <f t="shared" si="14"/>
        <v>1</v>
      </c>
      <c r="F55" s="81">
        <f>SUM(F43:F54)</f>
        <v>1</v>
      </c>
      <c r="H55" s="117"/>
      <c r="I55" s="43"/>
      <c r="J55" s="43"/>
      <c r="K55" s="116"/>
      <c r="L55" s="43"/>
      <c r="M55" s="43"/>
      <c r="N55" s="116"/>
    </row>
    <row r="56" spans="1:14" s="46" customFormat="1" ht="15.75" thickBot="1" x14ac:dyDescent="0.3">
      <c r="A56" s="89" t="s">
        <v>36</v>
      </c>
      <c r="B56" s="90">
        <f>B55+B42</f>
        <v>21</v>
      </c>
      <c r="C56" s="90">
        <f t="shared" ref="C56:E56" si="15">C55+C42</f>
        <v>35</v>
      </c>
      <c r="D56" s="90">
        <f t="shared" si="15"/>
        <v>13</v>
      </c>
      <c r="E56" s="90">
        <f t="shared" si="15"/>
        <v>10</v>
      </c>
      <c r="F56" s="88">
        <f>F55+F42</f>
        <v>79</v>
      </c>
      <c r="I56" s="43"/>
      <c r="J56" s="43"/>
      <c r="K56" s="116"/>
      <c r="L56" s="43"/>
      <c r="M56" s="43"/>
      <c r="N56" s="116"/>
    </row>
    <row r="57" spans="1:14" s="46" customFormat="1" x14ac:dyDescent="0.25">
      <c r="I57" s="43"/>
      <c r="J57" s="43"/>
      <c r="K57" s="116"/>
      <c r="L57" s="43"/>
      <c r="M57" s="43"/>
      <c r="N57" s="116"/>
    </row>
    <row r="58" spans="1:14" x14ac:dyDescent="0.25">
      <c r="I58" s="43"/>
      <c r="J58" s="43"/>
      <c r="K58" s="43"/>
      <c r="L58" s="43"/>
      <c r="M58" s="43"/>
      <c r="N58" s="43"/>
    </row>
    <row r="59" spans="1:14" x14ac:dyDescent="0.25">
      <c r="I59" s="43"/>
      <c r="J59" s="43"/>
      <c r="K59" s="43"/>
      <c r="L59" s="43"/>
      <c r="M59" s="43"/>
      <c r="N59" s="43"/>
    </row>
    <row r="60" spans="1:14" x14ac:dyDescent="0.25">
      <c r="I60" s="43"/>
      <c r="J60" s="43"/>
      <c r="K60" s="43"/>
      <c r="L60" s="43"/>
      <c r="M60" s="43"/>
      <c r="N60" s="43"/>
    </row>
    <row r="61" spans="1:14" x14ac:dyDescent="0.25">
      <c r="I61" s="43"/>
      <c r="J61" s="43"/>
      <c r="K61" s="43"/>
      <c r="L61" s="43"/>
      <c r="M61" s="43"/>
      <c r="N61" s="43"/>
    </row>
    <row r="62" spans="1:14" x14ac:dyDescent="0.25">
      <c r="I62" s="43"/>
      <c r="J62" s="43"/>
      <c r="K62" s="43"/>
      <c r="L62" s="43"/>
      <c r="M62" s="43"/>
      <c r="N62" s="43"/>
    </row>
  </sheetData>
  <mergeCells count="7">
    <mergeCell ref="I43:L43"/>
    <mergeCell ref="A1:M1"/>
    <mergeCell ref="A2:F2"/>
    <mergeCell ref="H2:M2"/>
    <mergeCell ref="A20:F21"/>
    <mergeCell ref="H20:M21"/>
    <mergeCell ref="A39:F40"/>
  </mergeCells>
  <pageMargins left="0.7" right="0.7" top="0.78740157499999996" bottom="0.78740157499999996" header="0.3" footer="0.3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Křížová Klára Mgr. (UPE-PAA)</dc:creator>
  <cp:lastModifiedBy>Slámová Veronika DiS. (UPE-KRP)</cp:lastModifiedBy>
  <cp:lastPrinted>2017-12-04T13:41:07Z</cp:lastPrinted>
  <dcterms:created xsi:type="dcterms:W3CDTF">2016-08-24T05:17:56Z</dcterms:created>
  <dcterms:modified xsi:type="dcterms:W3CDTF">2020-05-04T06:03:05Z</dcterms:modified>
</cp:coreProperties>
</file>