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3035" windowHeight="8955"/>
  </bookViews>
  <sheets>
    <sheet name="3. Rozpočet - standard na výšku" sheetId="1" r:id="rId1"/>
  </sheets>
  <definedNames>
    <definedName name="_xlnm._FilterDatabase" localSheetId="0" hidden="1">'3. Rozpočet - standard na výšku'!$A$9:$G$21</definedName>
    <definedName name="_xlnm.Print_Titles" localSheetId="0">'3. Rozpočet - standard na výšku'!$8:$10</definedName>
  </definedNames>
  <calcPr calcId="144525"/>
</workbook>
</file>

<file path=xl/calcChain.xml><?xml version="1.0" encoding="utf-8"?>
<calcChain xmlns="http://schemas.openxmlformats.org/spreadsheetml/2006/main">
  <c r="G19" i="1" l="1"/>
  <c r="G18" i="1"/>
  <c r="G15" i="1"/>
  <c r="G14" i="1"/>
  <c r="G13" i="1"/>
  <c r="G17" i="1" l="1"/>
  <c r="G16" i="1" s="1"/>
  <c r="G12" i="1"/>
  <c r="G11" i="1" s="1"/>
  <c r="G21" i="1" s="1"/>
</calcChain>
</file>

<file path=xl/sharedStrings.xml><?xml version="1.0" encoding="utf-8"?>
<sst xmlns="http://schemas.openxmlformats.org/spreadsheetml/2006/main" count="47" uniqueCount="44">
  <si>
    <t xml:space="preserve">ROZPOČET  </t>
  </si>
  <si>
    <t>Objekt:   Doporučené práce</t>
  </si>
  <si>
    <t xml:space="preserve">JKSO:   </t>
  </si>
  <si>
    <t xml:space="preserve">EČO:   </t>
  </si>
  <si>
    <t>Objednatel:   ÚP ČR Příbram - kontaktní pracoviště Kutná Hora</t>
  </si>
  <si>
    <t xml:space="preserve">Zhotovitel:   </t>
  </si>
  <si>
    <t>P.Č.</t>
  </si>
  <si>
    <t>Kód položky</t>
  </si>
  <si>
    <t>Popis</t>
  </si>
  <si>
    <t>MJ</t>
  </si>
  <si>
    <t>Množství celkem</t>
  </si>
  <si>
    <t>Cena jednotková</t>
  </si>
  <si>
    <t>Cena celkem</t>
  </si>
  <si>
    <t>1</t>
  </si>
  <si>
    <t>2</t>
  </si>
  <si>
    <t>3</t>
  </si>
  <si>
    <t>4</t>
  </si>
  <si>
    <t>5</t>
  </si>
  <si>
    <t>6</t>
  </si>
  <si>
    <t>7</t>
  </si>
  <si>
    <t>HSV</t>
  </si>
  <si>
    <t>Práce a dodávky HSV</t>
  </si>
  <si>
    <t>Úpravy povrchů, podlahy a osazování výplní</t>
  </si>
  <si>
    <t>62121102R</t>
  </si>
  <si>
    <t>Montáž zateplení podhledů- stropu suterénu z polystyrénových desek tl do 120 mm</t>
  </si>
  <si>
    <t>m2</t>
  </si>
  <si>
    <t>283759380</t>
  </si>
  <si>
    <t>deska  polystyrénová EPS 70 F 1000 x 500 x 100 mm</t>
  </si>
  <si>
    <t>998011002</t>
  </si>
  <si>
    <t>Přesun hmot pro budovy zděné v do 12 m</t>
  </si>
  <si>
    <t>t</t>
  </si>
  <si>
    <t>PSV</t>
  </si>
  <si>
    <t>Práce a dodávky PSV</t>
  </si>
  <si>
    <t>731</t>
  </si>
  <si>
    <t>Ústřední vytápění - kotelny</t>
  </si>
  <si>
    <t>731241119</t>
  </si>
  <si>
    <t>Výměna kotle ,demontáže , úprava rozvodů - kotel kondenzační 4-32 kW</t>
  </si>
  <si>
    <t>soubor</t>
  </si>
  <si>
    <t>731241199</t>
  </si>
  <si>
    <t>Výměna vložkování komína,oddělené odkouření 2X80mm pro kondenzační kotel ,komín 12 m</t>
  </si>
  <si>
    <t>Celkem</t>
  </si>
  <si>
    <t xml:space="preserve">Zpracoval:   </t>
  </si>
  <si>
    <t xml:space="preserve">Datum:   </t>
  </si>
  <si>
    <t>Stavba:   ÚP ČR - Čáslav - sloučení pracovišť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</si>
</sst>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"/>
    <numFmt numFmtId="165" formatCode="#,##0.000;\-#,##0.000"/>
    <numFmt numFmtId="166" formatCode="#,##0.00;\-#,##0.00"/>
  </numFmts>
  <fonts count="8">
    <font>
      <sz val="8"/>
      <name val="MS Sans Serif"/>
      <charset val="1"/>
    </font>
    <font>
      <b/>
      <sz val="14"/>
      <color indexed="10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name val="Arial CYR"/>
      <charset val="238"/>
    </font>
    <font>
      <i/>
      <sz val="8"/>
      <color indexed="12"/>
      <name val="Arial CE"/>
      <charset val="238"/>
    </font>
    <font>
      <b/>
      <u/>
      <sz val="8"/>
      <color indexed="1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42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164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5" fontId="0" fillId="0" borderId="0" xfId="0" applyNumberFormat="1" applyAlignment="1">
      <alignment horizontal="right" vertical="top"/>
      <protection locked="0"/>
    </xf>
    <xf numFmtId="166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/>
      <protection locked="0"/>
    </xf>
    <xf numFmtId="0" fontId="1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0" fontId="4" fillId="2" borderId="0" xfId="0" applyFont="1" applyFill="1" applyAlignment="1" applyProtection="1">
      <alignment horizontal="left"/>
    </xf>
    <xf numFmtId="0" fontId="5" fillId="3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/>
    </xf>
    <xf numFmtId="164" fontId="3" fillId="0" borderId="0" xfId="0" applyNumberFormat="1" applyFont="1" applyAlignment="1">
      <alignment horizontal="center"/>
      <protection locked="0"/>
    </xf>
    <xf numFmtId="0" fontId="3" fillId="0" borderId="0" xfId="0" applyFont="1" applyAlignment="1">
      <alignment horizontal="left" wrapText="1"/>
      <protection locked="0"/>
    </xf>
    <xf numFmtId="165" fontId="3" fillId="0" borderId="0" xfId="0" applyNumberFormat="1" applyFont="1" applyAlignment="1">
      <alignment horizontal="right"/>
      <protection locked="0"/>
    </xf>
    <xf numFmtId="166" fontId="3" fillId="0" borderId="0" xfId="0" applyNumberFormat="1" applyFont="1" applyAlignment="1">
      <alignment horizontal="right"/>
      <protection locked="0"/>
    </xf>
    <xf numFmtId="164" fontId="4" fillId="0" borderId="2" xfId="0" applyNumberFormat="1" applyFont="1" applyBorder="1" applyAlignment="1">
      <alignment horizontal="center"/>
      <protection locked="0"/>
    </xf>
    <xf numFmtId="0" fontId="4" fillId="0" borderId="3" xfId="0" applyFont="1" applyBorder="1" applyAlignment="1">
      <alignment horizontal="left" wrapText="1"/>
      <protection locked="0"/>
    </xf>
    <xf numFmtId="165" fontId="4" fillId="0" borderId="3" xfId="0" applyNumberFormat="1" applyFont="1" applyBorder="1" applyAlignment="1">
      <alignment horizontal="right"/>
      <protection locked="0"/>
    </xf>
    <xf numFmtId="166" fontId="4" fillId="0" borderId="3" xfId="0" applyNumberFormat="1" applyFont="1" applyBorder="1" applyAlignment="1">
      <alignment horizontal="right"/>
      <protection locked="0"/>
    </xf>
    <xf numFmtId="164" fontId="6" fillId="0" borderId="2" xfId="0" applyNumberFormat="1" applyFont="1" applyBorder="1" applyAlignment="1">
      <alignment horizontal="center"/>
      <protection locked="0"/>
    </xf>
    <xf numFmtId="0" fontId="6" fillId="0" borderId="3" xfId="0" applyFont="1" applyBorder="1" applyAlignment="1">
      <alignment horizontal="left" wrapText="1"/>
      <protection locked="0"/>
    </xf>
    <xf numFmtId="165" fontId="6" fillId="0" borderId="3" xfId="0" applyNumberFormat="1" applyFont="1" applyBorder="1" applyAlignment="1">
      <alignment horizontal="right"/>
      <protection locked="0"/>
    </xf>
    <xf numFmtId="166" fontId="6" fillId="0" borderId="3" xfId="0" applyNumberFormat="1" applyFont="1" applyBorder="1" applyAlignment="1">
      <alignment horizontal="right"/>
      <protection locked="0"/>
    </xf>
    <xf numFmtId="164" fontId="4" fillId="0" borderId="4" xfId="0" applyNumberFormat="1" applyFont="1" applyBorder="1" applyAlignment="1">
      <alignment horizontal="center"/>
      <protection locked="0"/>
    </xf>
    <xf numFmtId="0" fontId="4" fillId="0" borderId="5" xfId="0" applyFont="1" applyBorder="1" applyAlignment="1">
      <alignment horizontal="left" wrapText="1"/>
      <protection locked="0"/>
    </xf>
    <xf numFmtId="165" fontId="4" fillId="0" borderId="5" xfId="0" applyNumberFormat="1" applyFont="1" applyBorder="1" applyAlignment="1">
      <alignment horizontal="right"/>
      <protection locked="0"/>
    </xf>
    <xf numFmtId="166" fontId="4" fillId="0" borderId="5" xfId="0" applyNumberFormat="1" applyFont="1" applyBorder="1" applyAlignment="1">
      <alignment horizontal="right"/>
      <protection locked="0"/>
    </xf>
    <xf numFmtId="164" fontId="4" fillId="0" borderId="6" xfId="0" applyNumberFormat="1" applyFont="1" applyBorder="1" applyAlignment="1">
      <alignment horizontal="center"/>
      <protection locked="0"/>
    </xf>
    <xf numFmtId="0" fontId="4" fillId="0" borderId="7" xfId="0" applyFont="1" applyBorder="1" applyAlignment="1">
      <alignment horizontal="left" wrapText="1"/>
      <protection locked="0"/>
    </xf>
    <xf numFmtId="165" fontId="4" fillId="0" borderId="7" xfId="0" applyNumberFormat="1" applyFont="1" applyBorder="1" applyAlignment="1">
      <alignment horizontal="right"/>
      <protection locked="0"/>
    </xf>
    <xf numFmtId="166" fontId="4" fillId="0" borderId="7" xfId="0" applyNumberFormat="1" applyFont="1" applyBorder="1" applyAlignment="1">
      <alignment horizontal="right"/>
      <protection locked="0"/>
    </xf>
    <xf numFmtId="164" fontId="7" fillId="0" borderId="0" xfId="0" applyNumberFormat="1" applyFont="1" applyAlignment="1">
      <alignment horizontal="center"/>
      <protection locked="0"/>
    </xf>
    <xf numFmtId="0" fontId="7" fillId="0" borderId="0" xfId="0" applyFont="1" applyAlignment="1">
      <alignment horizontal="left" wrapText="1"/>
      <protection locked="0"/>
    </xf>
    <xf numFmtId="165" fontId="7" fillId="0" borderId="0" xfId="0" applyNumberFormat="1" applyFont="1" applyAlignment="1">
      <alignment horizontal="right"/>
      <protection locked="0"/>
    </xf>
    <xf numFmtId="166" fontId="7" fillId="0" borderId="0" xfId="0" applyNumberFormat="1" applyFont="1" applyAlignment="1">
      <alignment horizontal="right"/>
      <protection locked="0"/>
    </xf>
    <xf numFmtId="166" fontId="3" fillId="4" borderId="0" xfId="0" applyNumberFormat="1" applyFont="1" applyFill="1" applyAlignment="1">
      <alignment horizontal="right"/>
      <protection locked="0"/>
    </xf>
    <xf numFmtId="166" fontId="3" fillId="5" borderId="0" xfId="0" applyNumberFormat="1" applyFont="1" applyFill="1" applyAlignment="1">
      <alignment horizontal="right"/>
      <protection locked="0"/>
    </xf>
    <xf numFmtId="166" fontId="4" fillId="4" borderId="5" xfId="0" applyNumberFormat="1" applyFont="1" applyFill="1" applyBorder="1" applyAlignment="1">
      <alignment horizontal="right"/>
      <protection locked="0"/>
    </xf>
    <xf numFmtId="166" fontId="4" fillId="4" borderId="7" xfId="0" applyNumberFormat="1" applyFont="1" applyFill="1" applyBorder="1" applyAlignment="1">
      <alignment horizontal="right"/>
      <protection locked="0"/>
    </xf>
    <xf numFmtId="166" fontId="0" fillId="6" borderId="0" xfId="0" applyNumberFormat="1" applyFill="1" applyAlignment="1">
      <alignment horizontal="right" vertical="top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showGridLines="0" tabSelected="1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34" sqref="C34"/>
    </sheetView>
  </sheetViews>
  <sheetFormatPr defaultColWidth="10.5" defaultRowHeight="12" customHeight="1"/>
  <cols>
    <col min="1" max="1" width="3.83203125" style="2" customWidth="1"/>
    <col min="2" max="2" width="12" style="3" customWidth="1"/>
    <col min="3" max="3" width="49.83203125" style="3" customWidth="1"/>
    <col min="4" max="4" width="5.5" style="3" customWidth="1"/>
    <col min="5" max="5" width="11.33203125" style="4" customWidth="1"/>
    <col min="6" max="6" width="11.5" style="5" customWidth="1"/>
    <col min="7" max="7" width="13.83203125" style="5" customWidth="1"/>
    <col min="8" max="16384" width="10.5" style="1"/>
  </cols>
  <sheetData>
    <row r="1" spans="1:7" s="6" customFormat="1" ht="17.25" customHeight="1">
      <c r="A1" s="7" t="s">
        <v>0</v>
      </c>
      <c r="B1" s="8"/>
      <c r="C1" s="8"/>
      <c r="D1" s="8"/>
      <c r="E1" s="8"/>
      <c r="F1" s="8"/>
      <c r="G1" s="8"/>
    </row>
    <row r="2" spans="1:7" s="6" customFormat="1" ht="12.75" customHeight="1">
      <c r="A2" s="9" t="s">
        <v>43</v>
      </c>
      <c r="B2" s="8"/>
      <c r="C2" s="8"/>
      <c r="D2" s="8"/>
      <c r="E2" s="8"/>
      <c r="F2" s="8"/>
      <c r="G2" s="8"/>
    </row>
    <row r="3" spans="1:7" s="6" customFormat="1" ht="12.75" customHeight="1">
      <c r="A3" s="9" t="s">
        <v>1</v>
      </c>
      <c r="B3" s="8"/>
      <c r="C3" s="8"/>
      <c r="D3" s="8"/>
      <c r="E3" s="10" t="s">
        <v>2</v>
      </c>
      <c r="F3" s="8"/>
      <c r="G3" s="8"/>
    </row>
    <row r="4" spans="1:7" s="6" customFormat="1" ht="12.75" customHeight="1">
      <c r="A4" s="9"/>
      <c r="B4" s="8"/>
      <c r="C4" s="9"/>
      <c r="D4" s="8"/>
      <c r="E4" s="10" t="s">
        <v>3</v>
      </c>
      <c r="F4" s="8"/>
      <c r="G4" s="8"/>
    </row>
    <row r="5" spans="1:7" s="6" customFormat="1" ht="12.75" customHeight="1">
      <c r="A5" s="10" t="s">
        <v>4</v>
      </c>
      <c r="B5" s="8"/>
      <c r="C5" s="8"/>
      <c r="D5" s="8"/>
      <c r="E5" s="10" t="s">
        <v>41</v>
      </c>
      <c r="F5" s="8"/>
      <c r="G5" s="8"/>
    </row>
    <row r="6" spans="1:7" s="6" customFormat="1" ht="12.75" customHeight="1">
      <c r="A6" s="10" t="s">
        <v>5</v>
      </c>
      <c r="B6" s="8"/>
      <c r="C6" s="8"/>
      <c r="D6" s="8"/>
      <c r="E6" s="10" t="s">
        <v>42</v>
      </c>
      <c r="F6" s="8"/>
      <c r="G6" s="8"/>
    </row>
    <row r="7" spans="1:7" s="6" customFormat="1" ht="6" customHeight="1" thickBot="1">
      <c r="A7" s="8"/>
      <c r="B7" s="8"/>
      <c r="C7" s="8"/>
      <c r="D7" s="8"/>
      <c r="E7" s="8"/>
      <c r="F7" s="8"/>
      <c r="G7" s="8"/>
    </row>
    <row r="8" spans="1:7" s="6" customFormat="1" ht="28.5" customHeight="1" thickBot="1">
      <c r="A8" s="11" t="s">
        <v>6</v>
      </c>
      <c r="B8" s="11" t="s">
        <v>7</v>
      </c>
      <c r="C8" s="11" t="s">
        <v>8</v>
      </c>
      <c r="D8" s="11" t="s">
        <v>9</v>
      </c>
      <c r="E8" s="11" t="s">
        <v>10</v>
      </c>
      <c r="F8" s="11" t="s">
        <v>11</v>
      </c>
      <c r="G8" s="11" t="s">
        <v>12</v>
      </c>
    </row>
    <row r="9" spans="1:7" s="6" customFormat="1" ht="12.75" customHeight="1" thickBot="1">
      <c r="A9" s="11" t="s">
        <v>13</v>
      </c>
      <c r="B9" s="11" t="s">
        <v>14</v>
      </c>
      <c r="C9" s="11" t="s">
        <v>15</v>
      </c>
      <c r="D9" s="11" t="s">
        <v>16</v>
      </c>
      <c r="E9" s="11" t="s">
        <v>17</v>
      </c>
      <c r="F9" s="11" t="s">
        <v>18</v>
      </c>
      <c r="G9" s="11" t="s">
        <v>19</v>
      </c>
    </row>
    <row r="10" spans="1:7" s="6" customFormat="1" ht="9.75" customHeight="1">
      <c r="A10" s="12"/>
      <c r="B10" s="12"/>
      <c r="C10" s="12"/>
      <c r="D10" s="12"/>
      <c r="E10" s="12"/>
      <c r="F10" s="12"/>
      <c r="G10" s="12"/>
    </row>
    <row r="11" spans="1:7" s="6" customFormat="1" ht="21" customHeight="1">
      <c r="A11" s="13"/>
      <c r="B11" s="14" t="s">
        <v>20</v>
      </c>
      <c r="C11" s="14" t="s">
        <v>21</v>
      </c>
      <c r="D11" s="14"/>
      <c r="E11" s="15"/>
      <c r="F11" s="16"/>
      <c r="G11" s="38">
        <f>+G12</f>
        <v>0</v>
      </c>
    </row>
    <row r="12" spans="1:7" s="6" customFormat="1" ht="21" customHeight="1" thickBot="1">
      <c r="A12" s="13"/>
      <c r="B12" s="14" t="s">
        <v>18</v>
      </c>
      <c r="C12" s="14" t="s">
        <v>22</v>
      </c>
      <c r="D12" s="14"/>
      <c r="E12" s="15"/>
      <c r="F12" s="16"/>
      <c r="G12" s="38">
        <f>SUM(G13:G15)</f>
        <v>0</v>
      </c>
    </row>
    <row r="13" spans="1:7" s="6" customFormat="1" ht="24" customHeight="1" thickBot="1">
      <c r="A13" s="17">
        <v>1</v>
      </c>
      <c r="B13" s="18" t="s">
        <v>23</v>
      </c>
      <c r="C13" s="18" t="s">
        <v>24</v>
      </c>
      <c r="D13" s="18" t="s">
        <v>25</v>
      </c>
      <c r="E13" s="19">
        <v>70.61</v>
      </c>
      <c r="F13" s="20"/>
      <c r="G13" s="20">
        <f>+E13*F13</f>
        <v>0</v>
      </c>
    </row>
    <row r="14" spans="1:7" s="6" customFormat="1" ht="13.5" customHeight="1" thickBot="1">
      <c r="A14" s="21">
        <v>2</v>
      </c>
      <c r="B14" s="22" t="s">
        <v>26</v>
      </c>
      <c r="C14" s="22" t="s">
        <v>27</v>
      </c>
      <c r="D14" s="22" t="s">
        <v>25</v>
      </c>
      <c r="E14" s="23">
        <v>72.022000000000006</v>
      </c>
      <c r="F14" s="24"/>
      <c r="G14" s="24">
        <f t="shared" ref="G14:G15" si="0">+E14*F14</f>
        <v>0</v>
      </c>
    </row>
    <row r="15" spans="1:7" s="6" customFormat="1" ht="13.5" customHeight="1" thickBot="1">
      <c r="A15" s="17">
        <v>3</v>
      </c>
      <c r="B15" s="18" t="s">
        <v>28</v>
      </c>
      <c r="C15" s="18" t="s">
        <v>29</v>
      </c>
      <c r="D15" s="18" t="s">
        <v>30</v>
      </c>
      <c r="E15" s="19">
        <v>0.71399999999999997</v>
      </c>
      <c r="F15" s="20"/>
      <c r="G15" s="20">
        <f t="shared" si="0"/>
        <v>0</v>
      </c>
    </row>
    <row r="16" spans="1:7" s="6" customFormat="1" ht="21" customHeight="1">
      <c r="A16" s="13"/>
      <c r="B16" s="14" t="s">
        <v>31</v>
      </c>
      <c r="C16" s="14" t="s">
        <v>32</v>
      </c>
      <c r="D16" s="14"/>
      <c r="E16" s="15"/>
      <c r="F16" s="16"/>
      <c r="G16" s="37">
        <f>+G17</f>
        <v>0</v>
      </c>
    </row>
    <row r="17" spans="1:7" s="6" customFormat="1" ht="21" customHeight="1" thickBot="1">
      <c r="A17" s="13"/>
      <c r="B17" s="14" t="s">
        <v>33</v>
      </c>
      <c r="C17" s="14" t="s">
        <v>34</v>
      </c>
      <c r="D17" s="14"/>
      <c r="E17" s="15"/>
      <c r="F17" s="16"/>
      <c r="G17" s="37">
        <f>SUM(G18:G19)</f>
        <v>0</v>
      </c>
    </row>
    <row r="18" spans="1:7" s="6" customFormat="1" ht="24" customHeight="1">
      <c r="A18" s="25">
        <v>4</v>
      </c>
      <c r="B18" s="26" t="s">
        <v>35</v>
      </c>
      <c r="C18" s="26" t="s">
        <v>36</v>
      </c>
      <c r="D18" s="26" t="s">
        <v>37</v>
      </c>
      <c r="E18" s="27">
        <v>1</v>
      </c>
      <c r="F18" s="28"/>
      <c r="G18" s="39">
        <f t="shared" ref="G18:G19" si="1">+E18*F18</f>
        <v>0</v>
      </c>
    </row>
    <row r="19" spans="1:7" s="6" customFormat="1" ht="24" customHeight="1" thickBot="1">
      <c r="A19" s="29">
        <v>5</v>
      </c>
      <c r="B19" s="30" t="s">
        <v>38</v>
      </c>
      <c r="C19" s="30" t="s">
        <v>39</v>
      </c>
      <c r="D19" s="30" t="s">
        <v>37</v>
      </c>
      <c r="E19" s="31">
        <v>1</v>
      </c>
      <c r="F19" s="32"/>
      <c r="G19" s="40">
        <f t="shared" si="1"/>
        <v>0</v>
      </c>
    </row>
    <row r="20" spans="1:7" s="6" customFormat="1" ht="21" customHeight="1">
      <c r="A20" s="33"/>
      <c r="B20" s="34"/>
      <c r="C20" s="34" t="s">
        <v>40</v>
      </c>
      <c r="D20" s="34"/>
      <c r="E20" s="35"/>
      <c r="F20" s="36"/>
      <c r="G20" s="36"/>
    </row>
    <row r="21" spans="1:7" ht="12" customHeight="1">
      <c r="G21" s="41">
        <f>+G11+G16</f>
        <v>0</v>
      </c>
    </row>
  </sheetData>
  <autoFilter ref="A9:G21"/>
  <phoneticPr fontId="0" type="noConversion"/>
  <pageMargins left="0.39370079040527345" right="0.39370079040527345" top="0.7874015808105469" bottom="0.7874015808105469" header="0" footer="0"/>
  <pageSetup paperSize="9" fitToHeight="100" orientation="portrait" verticalDpi="0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3. Rozpočet - standard na výšku</vt:lpstr>
      <vt:lpstr>'3. Rozpočet - standard na výšku'!Názvy_tisku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Veverka Jiří (KH)</dc:creator>
  <cp:lastModifiedBy>RuzickovaE</cp:lastModifiedBy>
  <dcterms:created xsi:type="dcterms:W3CDTF">2013-03-01T13:53:53Z</dcterms:created>
  <dcterms:modified xsi:type="dcterms:W3CDTF">2013-03-05T07:24:18Z</dcterms:modified>
</cp:coreProperties>
</file>