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ka.ondryasova\Desktop\"/>
    </mc:Choice>
  </mc:AlternateContent>
  <xr:revisionPtr revIDLastSave="0" documentId="8_{8F1D617B-4981-497F-A48D-02652748E8F4}" xr6:coauthVersionLast="45" xr6:coauthVersionMax="45" xr10:uidLastSave="{00000000-0000-0000-0000-000000000000}"/>
  <bookViews>
    <workbookView xWindow="-120" yWindow="-120" windowWidth="29040" windowHeight="15840" activeTab="5" xr2:uid="{05ED9DDB-9A24-4D81-9FCB-06AC9895BE53}"/>
  </bookViews>
  <sheets>
    <sheet name="2015" sheetId="4" r:id="rId1"/>
    <sheet name="2016" sheetId="5" r:id="rId2"/>
    <sheet name="2017" sheetId="6" r:id="rId3"/>
    <sheet name="2018" sheetId="1" r:id="rId4"/>
    <sheet name="2019" sheetId="2" r:id="rId5"/>
    <sheet name="SUMA" sheetId="8" r:id="rId6"/>
    <sheet name="2020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" i="2" l="1"/>
  <c r="Z5" i="2"/>
  <c r="X26" i="4"/>
  <c r="W26" i="4"/>
  <c r="V26" i="4"/>
  <c r="U26" i="4"/>
  <c r="T26" i="4"/>
  <c r="S26" i="4"/>
  <c r="R26" i="4"/>
  <c r="Q26" i="4"/>
  <c r="P26" i="4"/>
  <c r="O26" i="4"/>
  <c r="N26" i="4"/>
  <c r="M26" i="4"/>
  <c r="K26" i="4"/>
  <c r="J26" i="4"/>
  <c r="I26" i="4"/>
  <c r="H26" i="4"/>
  <c r="G26" i="4"/>
  <c r="F26" i="4"/>
  <c r="E26" i="4"/>
  <c r="D26" i="4"/>
  <c r="C26" i="4"/>
  <c r="B26" i="4"/>
  <c r="Z25" i="4"/>
  <c r="Y25" i="4"/>
  <c r="Z23" i="4"/>
  <c r="Y23" i="4"/>
  <c r="Z21" i="4"/>
  <c r="Y21" i="4"/>
  <c r="Z19" i="4"/>
  <c r="Y19" i="4"/>
  <c r="Z17" i="4"/>
  <c r="Y17" i="4"/>
  <c r="Z15" i="4"/>
  <c r="Y15" i="4"/>
  <c r="Z13" i="4"/>
  <c r="Y13" i="4"/>
  <c r="Z11" i="4"/>
  <c r="Y11" i="4"/>
  <c r="Z9" i="4"/>
  <c r="Y9" i="4"/>
  <c r="Z7" i="4"/>
  <c r="Y7" i="4"/>
  <c r="Z5" i="4"/>
  <c r="Y5" i="4"/>
  <c r="Y26" i="4" s="1"/>
  <c r="Z3" i="4"/>
  <c r="Y3" i="4"/>
  <c r="X26" i="5"/>
  <c r="W26" i="5"/>
  <c r="V26" i="5"/>
  <c r="U26" i="5"/>
  <c r="T26" i="5"/>
  <c r="S26" i="5"/>
  <c r="R26" i="5"/>
  <c r="Q26" i="5"/>
  <c r="P26" i="5"/>
  <c r="O26" i="5"/>
  <c r="N26" i="5"/>
  <c r="M26" i="5"/>
  <c r="K26" i="5"/>
  <c r="J26" i="5"/>
  <c r="I26" i="5"/>
  <c r="H26" i="5"/>
  <c r="G26" i="5"/>
  <c r="F26" i="5"/>
  <c r="E26" i="5"/>
  <c r="D26" i="5"/>
  <c r="C26" i="5"/>
  <c r="B26" i="5"/>
  <c r="Z25" i="5"/>
  <c r="Y25" i="5"/>
  <c r="Z23" i="5"/>
  <c r="Y23" i="5"/>
  <c r="Z21" i="5"/>
  <c r="Y21" i="5"/>
  <c r="Z19" i="5"/>
  <c r="Y19" i="5"/>
  <c r="Z17" i="5"/>
  <c r="Y17" i="5"/>
  <c r="Z15" i="5"/>
  <c r="Y15" i="5"/>
  <c r="Z13" i="5"/>
  <c r="Y13" i="5"/>
  <c r="Z11" i="5"/>
  <c r="Y11" i="5"/>
  <c r="Z9" i="5"/>
  <c r="Y9" i="5"/>
  <c r="Z7" i="5"/>
  <c r="Y7" i="5"/>
  <c r="Z5" i="5"/>
  <c r="Y5" i="5"/>
  <c r="Z3" i="5"/>
  <c r="Y3" i="5"/>
  <c r="X26" i="6"/>
  <c r="W26" i="6"/>
  <c r="V26" i="6"/>
  <c r="U26" i="6"/>
  <c r="T26" i="6"/>
  <c r="S26" i="6"/>
  <c r="R26" i="6"/>
  <c r="Q26" i="6"/>
  <c r="P26" i="6"/>
  <c r="O26" i="6"/>
  <c r="N26" i="6"/>
  <c r="M26" i="6"/>
  <c r="K26" i="6"/>
  <c r="J26" i="6"/>
  <c r="I26" i="6"/>
  <c r="H26" i="6"/>
  <c r="G26" i="6"/>
  <c r="F26" i="6"/>
  <c r="E26" i="6"/>
  <c r="D26" i="6"/>
  <c r="C26" i="6"/>
  <c r="B26" i="6"/>
  <c r="Z25" i="6"/>
  <c r="Y25" i="6"/>
  <c r="Z23" i="6"/>
  <c r="Y23" i="6"/>
  <c r="Z21" i="6"/>
  <c r="Y21" i="6"/>
  <c r="Z19" i="6"/>
  <c r="Y19" i="6"/>
  <c r="Z17" i="6"/>
  <c r="Y17" i="6"/>
  <c r="Z15" i="6"/>
  <c r="Y15" i="6"/>
  <c r="Z13" i="6"/>
  <c r="Y13" i="6"/>
  <c r="Z11" i="6"/>
  <c r="Y11" i="6"/>
  <c r="Z9" i="6"/>
  <c r="Y9" i="6"/>
  <c r="Z7" i="6"/>
  <c r="Y7" i="6"/>
  <c r="Z5" i="6"/>
  <c r="Y5" i="6"/>
  <c r="Z3" i="6"/>
  <c r="Y3" i="6"/>
  <c r="X26" i="1"/>
  <c r="W26" i="1"/>
  <c r="V26" i="1"/>
  <c r="U26" i="1"/>
  <c r="T26" i="1"/>
  <c r="S26" i="1"/>
  <c r="R26" i="1"/>
  <c r="Q26" i="1"/>
  <c r="P26" i="1"/>
  <c r="O26" i="1"/>
  <c r="N26" i="1"/>
  <c r="M26" i="1"/>
  <c r="Z25" i="1"/>
  <c r="Y25" i="1"/>
  <c r="Z23" i="1"/>
  <c r="Y23" i="1"/>
  <c r="Z21" i="1"/>
  <c r="Y21" i="1"/>
  <c r="Z19" i="1"/>
  <c r="Y19" i="1"/>
  <c r="Z17" i="1"/>
  <c r="Y17" i="1"/>
  <c r="Z15" i="1"/>
  <c r="Y15" i="1"/>
  <c r="Z13" i="1"/>
  <c r="Y13" i="1"/>
  <c r="Z11" i="1"/>
  <c r="Y11" i="1"/>
  <c r="Z9" i="1"/>
  <c r="Y9" i="1"/>
  <c r="Z7" i="1"/>
  <c r="Y7" i="1"/>
  <c r="Z5" i="1"/>
  <c r="Y5" i="1"/>
  <c r="Z3" i="1"/>
  <c r="Y3" i="1"/>
  <c r="X26" i="2"/>
  <c r="W26" i="2"/>
  <c r="V26" i="2"/>
  <c r="U26" i="2"/>
  <c r="T26" i="2"/>
  <c r="S26" i="2"/>
  <c r="R26" i="2"/>
  <c r="Q26" i="2"/>
  <c r="P26" i="2"/>
  <c r="O26" i="2"/>
  <c r="N26" i="2"/>
  <c r="M26" i="2"/>
  <c r="Z25" i="2"/>
  <c r="Y25" i="2"/>
  <c r="Z23" i="2"/>
  <c r="Y23" i="2"/>
  <c r="Z21" i="2"/>
  <c r="Y21" i="2"/>
  <c r="Z19" i="2"/>
  <c r="Y19" i="2"/>
  <c r="Z17" i="2"/>
  <c r="Y17" i="2"/>
  <c r="Z15" i="2"/>
  <c r="Y15" i="2"/>
  <c r="Z13" i="2"/>
  <c r="Y13" i="2"/>
  <c r="Z11" i="2"/>
  <c r="Y11" i="2"/>
  <c r="Z9" i="2"/>
  <c r="Y9" i="2"/>
  <c r="Z7" i="2"/>
  <c r="Y7" i="2"/>
  <c r="Y3" i="2"/>
  <c r="Z3" i="2"/>
  <c r="Y26" i="6" l="1"/>
  <c r="Z26" i="6"/>
  <c r="Z26" i="5"/>
  <c r="Y26" i="5"/>
  <c r="Z26" i="4"/>
  <c r="Y26" i="1"/>
  <c r="Z26" i="1"/>
  <c r="Z26" i="2"/>
  <c r="Y26" i="2"/>
  <c r="K20" i="3" l="1"/>
  <c r="J20" i="3"/>
  <c r="I20" i="3"/>
  <c r="H20" i="3"/>
  <c r="G20" i="3"/>
  <c r="F20" i="3"/>
  <c r="E20" i="3"/>
  <c r="D20" i="3"/>
  <c r="C20" i="3"/>
  <c r="B20" i="3"/>
  <c r="D26" i="1" l="1"/>
  <c r="B26" i="2"/>
  <c r="K26" i="2"/>
  <c r="J26" i="2"/>
  <c r="I26" i="2"/>
  <c r="H26" i="2"/>
  <c r="G26" i="2"/>
  <c r="F26" i="2"/>
  <c r="E26" i="2"/>
  <c r="D26" i="2"/>
  <c r="C26" i="2"/>
  <c r="K26" i="1" l="1"/>
  <c r="J26" i="1"/>
  <c r="I26" i="1"/>
  <c r="H26" i="1"/>
  <c r="G26" i="1"/>
  <c r="F26" i="1"/>
  <c r="E26" i="1"/>
  <c r="C26" i="1"/>
  <c r="B26" i="1"/>
</calcChain>
</file>

<file path=xl/sharedStrings.xml><?xml version="1.0" encoding="utf-8"?>
<sst xmlns="http://schemas.openxmlformats.org/spreadsheetml/2006/main" count="1116" uniqueCount="28">
  <si>
    <t>Leden</t>
  </si>
  <si>
    <t>Rodičovský příspěvek</t>
  </si>
  <si>
    <t>Příspěvek na bydlení</t>
  </si>
  <si>
    <t>Most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</si>
  <si>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</si>
  <si>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</si>
  <si>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</si>
  <si>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</si>
  <si>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</si>
  <si>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</si>
  <si>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</si>
  <si>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</si>
  <si>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KoP</t>
  </si>
  <si>
    <t>počet</t>
  </si>
  <si>
    <t>Kč</t>
  </si>
  <si>
    <t>Říjen</t>
  </si>
  <si>
    <t>Listopad</t>
  </si>
  <si>
    <t>Prosinec</t>
  </si>
  <si>
    <t>Příspěvek na živobytí</t>
  </si>
  <si>
    <t>Doplatek na bydlení</t>
  </si>
  <si>
    <t>Příspěvek na péči</t>
  </si>
  <si>
    <t>Mim. okamžitá pomoc nezbytné náklady</t>
  </si>
  <si>
    <t>Mim. okamžitá pomoc jednorázový výdaj</t>
  </si>
  <si>
    <t>Mim. okamžitá pomoc sociální vyloučení</t>
  </si>
  <si>
    <t>Mim. okamžitá pomoc újma na zdraví</t>
  </si>
  <si>
    <t>Mim. okamžitá pomoc odůvodněné náklady</t>
  </si>
  <si>
    <t>Mim. okamžitá pomoc mimořádná událost</t>
  </si>
  <si>
    <t>Mim. okamžitá pomo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</si>
</sst>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3" fontId="3" fillId="0" borderId="1" xfId="0" applyNumberFormat="1" applyFont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vertical="center"/>
    </xf>
    <xf numFmtId="3" fontId="1" fillId="3" borderId="1" xfId="0" applyNumberFormat="1" applyFont="1" applyFill="1" applyBorder="1"/>
    <xf numFmtId="0" fontId="7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/>
    <xf numFmtId="3" fontId="10" fillId="3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2" fillId="3" borderId="1" xfId="0" applyFont="1" applyFill="1" applyBorder="1"/>
    <xf numFmtId="3" fontId="11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FAF70-32AE-43E6-80CE-BEDF6B3ABAC5}">
  <dimension ref="A1:Z26"/>
  <sheetViews>
    <sheetView topLeftCell="A4" workbookViewId="0">
      <selection activeCell="A26" sqref="A26:G26"/>
    </sheetView>
  </sheetViews>
  <sheetFormatPr defaultRowHeight="15" x14ac:dyDescent="0.25"/>
  <cols>
    <col min="2" max="11" width="14.140625" customWidth="1"/>
  </cols>
  <sheetData>
    <row r="1" spans="1:26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  <c r="L1" s="23"/>
      <c r="M1" s="22" t="s">
        <v>21</v>
      </c>
      <c r="N1" s="22"/>
      <c r="O1" s="22" t="s">
        <v>22</v>
      </c>
      <c r="P1" s="22"/>
      <c r="Q1" s="22" t="s">
        <v>23</v>
      </c>
      <c r="R1" s="22"/>
      <c r="S1" s="22" t="s">
        <v>24</v>
      </c>
      <c r="T1" s="22"/>
      <c r="U1" s="22" t="s">
        <v>25</v>
      </c>
      <c r="V1" s="22"/>
      <c r="W1" s="22" t="s">
        <v>26</v>
      </c>
      <c r="X1" s="22"/>
      <c r="Y1" s="22" t="s">
        <v>27</v>
      </c>
      <c r="Z1" s="22"/>
    </row>
    <row r="2" spans="1:26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5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  <c r="L2" s="5" t="s">
        <v>12</v>
      </c>
      <c r="M2" s="5" t="s">
        <v>13</v>
      </c>
      <c r="N2" s="5" t="s">
        <v>14</v>
      </c>
      <c r="O2" s="5" t="s">
        <v>13</v>
      </c>
      <c r="P2" s="5" t="s">
        <v>14</v>
      </c>
      <c r="Q2" s="7" t="s">
        <v>13</v>
      </c>
      <c r="R2" s="5" t="s">
        <v>14</v>
      </c>
      <c r="S2" s="5" t="s">
        <v>13</v>
      </c>
      <c r="T2" s="5" t="s">
        <v>14</v>
      </c>
      <c r="U2" s="5" t="s">
        <v>13</v>
      </c>
      <c r="V2" s="5" t="s">
        <v>14</v>
      </c>
      <c r="W2" s="5" t="s">
        <v>13</v>
      </c>
      <c r="X2" s="5" t="s">
        <v>14</v>
      </c>
      <c r="Y2" s="5" t="s">
        <v>13</v>
      </c>
      <c r="Z2" s="5" t="s">
        <v>14</v>
      </c>
    </row>
    <row r="3" spans="1:26" x14ac:dyDescent="0.25">
      <c r="A3" s="2" t="s">
        <v>3</v>
      </c>
      <c r="B3" s="3">
        <v>3942</v>
      </c>
      <c r="C3" s="3">
        <v>14496275</v>
      </c>
      <c r="D3" s="3">
        <v>1783</v>
      </c>
      <c r="E3" s="3">
        <v>5602082</v>
      </c>
      <c r="F3" s="3">
        <v>3431</v>
      </c>
      <c r="G3" s="3">
        <v>14374268</v>
      </c>
      <c r="H3" s="3"/>
      <c r="I3" s="4"/>
      <c r="J3" s="3"/>
      <c r="K3" s="3"/>
      <c r="L3" s="2" t="s">
        <v>3</v>
      </c>
      <c r="M3" s="3">
        <v>12</v>
      </c>
      <c r="N3" s="3">
        <v>10900</v>
      </c>
      <c r="O3" s="3">
        <v>4</v>
      </c>
      <c r="P3" s="3">
        <v>5020</v>
      </c>
      <c r="Q3" s="3">
        <v>2</v>
      </c>
      <c r="R3" s="3">
        <v>1500</v>
      </c>
      <c r="S3" s="3">
        <v>2</v>
      </c>
      <c r="T3" s="3">
        <v>2200</v>
      </c>
      <c r="U3" s="3">
        <v>3</v>
      </c>
      <c r="V3" s="3">
        <v>2075</v>
      </c>
      <c r="W3" s="3">
        <v>0</v>
      </c>
      <c r="X3" s="3">
        <v>0</v>
      </c>
      <c r="Y3" s="24">
        <f>SUM(M3,O3,Q3,S3,U3,W3)</f>
        <v>23</v>
      </c>
      <c r="Z3" s="24">
        <f>SUM(N3,P3,R3,T3,V3,X3)</f>
        <v>21695</v>
      </c>
    </row>
    <row r="4" spans="1:26" ht="30" customHeight="1" x14ac:dyDescent="0.25">
      <c r="A4" s="1" t="s">
        <v>4</v>
      </c>
      <c r="B4" s="14" t="s">
        <v>2</v>
      </c>
      <c r="C4" s="14"/>
      <c r="D4" s="14" t="s">
        <v>19</v>
      </c>
      <c r="E4" s="14"/>
      <c r="F4" s="14" t="s">
        <v>18</v>
      </c>
      <c r="G4" s="14"/>
      <c r="H4" s="14" t="s">
        <v>1</v>
      </c>
      <c r="I4" s="14"/>
      <c r="J4" s="14" t="s">
        <v>20</v>
      </c>
      <c r="K4" s="14"/>
      <c r="L4" s="1" t="s">
        <v>4</v>
      </c>
      <c r="M4" s="21" t="s">
        <v>21</v>
      </c>
      <c r="N4" s="21"/>
      <c r="O4" s="21" t="s">
        <v>22</v>
      </c>
      <c r="P4" s="21"/>
      <c r="Q4" s="21" t="s">
        <v>23</v>
      </c>
      <c r="R4" s="21"/>
      <c r="S4" s="21" t="s">
        <v>24</v>
      </c>
      <c r="T4" s="21"/>
      <c r="U4" s="21" t="s">
        <v>25</v>
      </c>
      <c r="V4" s="21"/>
      <c r="W4" s="21" t="s">
        <v>26</v>
      </c>
      <c r="X4" s="21"/>
      <c r="Y4" s="23"/>
      <c r="Z4" s="23"/>
    </row>
    <row r="5" spans="1:26" x14ac:dyDescent="0.25">
      <c r="A5" s="2" t="s">
        <v>3</v>
      </c>
      <c r="B5" s="3">
        <v>3350</v>
      </c>
      <c r="C5" s="3">
        <v>13695645</v>
      </c>
      <c r="D5" s="3">
        <v>1623</v>
      </c>
      <c r="E5" s="3">
        <v>5086095</v>
      </c>
      <c r="F5" s="3">
        <v>3610</v>
      </c>
      <c r="G5" s="3">
        <v>14815521</v>
      </c>
      <c r="H5" s="3"/>
      <c r="I5" s="3"/>
      <c r="J5" s="3"/>
      <c r="K5" s="3"/>
      <c r="L5" s="2" t="s">
        <v>3</v>
      </c>
      <c r="M5" s="3">
        <v>23</v>
      </c>
      <c r="N5" s="3">
        <v>26800</v>
      </c>
      <c r="O5" s="3">
        <v>13</v>
      </c>
      <c r="P5" s="3">
        <v>9690</v>
      </c>
      <c r="Q5" s="3">
        <v>11</v>
      </c>
      <c r="R5" s="3">
        <v>9206</v>
      </c>
      <c r="S5" s="3">
        <v>2</v>
      </c>
      <c r="T5" s="3">
        <v>2200</v>
      </c>
      <c r="U5" s="3">
        <v>7</v>
      </c>
      <c r="V5" s="3">
        <v>5800</v>
      </c>
      <c r="W5" s="3">
        <v>0</v>
      </c>
      <c r="X5" s="3">
        <v>0</v>
      </c>
      <c r="Y5" s="24">
        <f>SUM(M5,O5,Q5,S5,U5,W5)</f>
        <v>56</v>
      </c>
      <c r="Z5" s="24">
        <f>SUM(N5,P5,R5,T5,V5,X5)</f>
        <v>53696</v>
      </c>
    </row>
    <row r="6" spans="1:26" ht="30" customHeight="1" x14ac:dyDescent="0.25">
      <c r="A6" s="1" t="s">
        <v>5</v>
      </c>
      <c r="B6" s="14" t="s">
        <v>2</v>
      </c>
      <c r="C6" s="14"/>
      <c r="D6" s="14" t="s">
        <v>19</v>
      </c>
      <c r="E6" s="14"/>
      <c r="F6" s="14" t="s">
        <v>18</v>
      </c>
      <c r="G6" s="14"/>
      <c r="H6" s="14" t="s">
        <v>1</v>
      </c>
      <c r="I6" s="14"/>
      <c r="J6" s="14" t="s">
        <v>20</v>
      </c>
      <c r="K6" s="14"/>
      <c r="L6" s="1" t="s">
        <v>5</v>
      </c>
      <c r="M6" s="21" t="s">
        <v>21</v>
      </c>
      <c r="N6" s="21"/>
      <c r="O6" s="21" t="s">
        <v>22</v>
      </c>
      <c r="P6" s="21"/>
      <c r="Q6" s="21" t="s">
        <v>23</v>
      </c>
      <c r="R6" s="21"/>
      <c r="S6" s="21" t="s">
        <v>24</v>
      </c>
      <c r="T6" s="21"/>
      <c r="U6" s="21" t="s">
        <v>25</v>
      </c>
      <c r="V6" s="21"/>
      <c r="W6" s="21" t="s">
        <v>26</v>
      </c>
      <c r="X6" s="21"/>
      <c r="Y6" s="23"/>
      <c r="Z6" s="23"/>
    </row>
    <row r="7" spans="1:26" x14ac:dyDescent="0.25">
      <c r="A7" s="2" t="s">
        <v>3</v>
      </c>
      <c r="B7" s="3">
        <v>4465</v>
      </c>
      <c r="C7" s="3">
        <v>17545544</v>
      </c>
      <c r="D7" s="3">
        <v>2122</v>
      </c>
      <c r="E7" s="3">
        <v>6194817</v>
      </c>
      <c r="F7" s="3">
        <v>3568</v>
      </c>
      <c r="G7" s="3">
        <v>15129156</v>
      </c>
      <c r="H7" s="3"/>
      <c r="I7" s="3"/>
      <c r="J7" s="3"/>
      <c r="K7" s="3"/>
      <c r="L7" s="2" t="s">
        <v>3</v>
      </c>
      <c r="M7" s="3">
        <v>17</v>
      </c>
      <c r="N7" s="3">
        <v>25500</v>
      </c>
      <c r="O7" s="3">
        <v>2</v>
      </c>
      <c r="P7" s="3">
        <v>2160</v>
      </c>
      <c r="Q7" s="3">
        <v>9</v>
      </c>
      <c r="R7" s="3">
        <v>6800</v>
      </c>
      <c r="S7" s="3">
        <v>2</v>
      </c>
      <c r="T7" s="3">
        <v>2200</v>
      </c>
      <c r="U7" s="3">
        <v>7</v>
      </c>
      <c r="V7" s="3">
        <v>5750</v>
      </c>
      <c r="W7" s="3">
        <v>0</v>
      </c>
      <c r="X7" s="3">
        <v>0</v>
      </c>
      <c r="Y7" s="24">
        <f>SUM(M7,O7,Q7,S7,U7,W7)</f>
        <v>37</v>
      </c>
      <c r="Z7" s="24">
        <f>SUM(N7,P7,R7,T7,V7,X7)</f>
        <v>42410</v>
      </c>
    </row>
    <row r="8" spans="1:26" ht="30" customHeight="1" x14ac:dyDescent="0.25">
      <c r="A8" s="6" t="s">
        <v>6</v>
      </c>
      <c r="B8" s="15" t="s">
        <v>2</v>
      </c>
      <c r="C8" s="15"/>
      <c r="D8" s="15" t="s">
        <v>19</v>
      </c>
      <c r="E8" s="15"/>
      <c r="F8" s="15" t="s">
        <v>18</v>
      </c>
      <c r="G8" s="15"/>
      <c r="H8" s="15" t="s">
        <v>1</v>
      </c>
      <c r="I8" s="15"/>
      <c r="J8" s="15" t="s">
        <v>20</v>
      </c>
      <c r="K8" s="15"/>
      <c r="L8" s="6" t="s">
        <v>6</v>
      </c>
      <c r="M8" s="21" t="s">
        <v>21</v>
      </c>
      <c r="N8" s="21"/>
      <c r="O8" s="21" t="s">
        <v>22</v>
      </c>
      <c r="P8" s="21"/>
      <c r="Q8" s="21" t="s">
        <v>23</v>
      </c>
      <c r="R8" s="21"/>
      <c r="S8" s="21" t="s">
        <v>24</v>
      </c>
      <c r="T8" s="21"/>
      <c r="U8" s="21" t="s">
        <v>25</v>
      </c>
      <c r="V8" s="21"/>
      <c r="W8" s="21" t="s">
        <v>26</v>
      </c>
      <c r="X8" s="21"/>
      <c r="Y8" s="23"/>
      <c r="Z8" s="23"/>
    </row>
    <row r="9" spans="1:26" x14ac:dyDescent="0.25">
      <c r="A9" s="9" t="s">
        <v>3</v>
      </c>
      <c r="B9" s="3">
        <v>4345</v>
      </c>
      <c r="C9" s="3">
        <v>16979498</v>
      </c>
      <c r="D9" s="3">
        <v>2065</v>
      </c>
      <c r="E9" s="3">
        <v>5882429</v>
      </c>
      <c r="F9" s="3">
        <v>3755</v>
      </c>
      <c r="G9" s="3">
        <v>15216499</v>
      </c>
      <c r="H9" s="4"/>
      <c r="I9" s="4"/>
      <c r="J9" s="4"/>
      <c r="K9" s="4"/>
      <c r="L9" s="9" t="s">
        <v>3</v>
      </c>
      <c r="M9" s="3">
        <v>14</v>
      </c>
      <c r="N9" s="3">
        <v>17500</v>
      </c>
      <c r="O9" s="3">
        <v>9</v>
      </c>
      <c r="P9" s="3">
        <v>5060</v>
      </c>
      <c r="Q9" s="3">
        <v>8</v>
      </c>
      <c r="R9" s="3">
        <v>6350</v>
      </c>
      <c r="S9" s="3">
        <v>3</v>
      </c>
      <c r="T9" s="3">
        <v>3200</v>
      </c>
      <c r="U9" s="3">
        <v>9</v>
      </c>
      <c r="V9" s="3">
        <v>6417</v>
      </c>
      <c r="W9" s="3">
        <v>0</v>
      </c>
      <c r="X9" s="3">
        <v>0</v>
      </c>
      <c r="Y9" s="24">
        <f>SUM(M9,O9,Q9,S9,U9,W9)</f>
        <v>43</v>
      </c>
      <c r="Z9" s="24">
        <f>SUM(N9,P9,R9,T9,V9,X9)</f>
        <v>38527</v>
      </c>
    </row>
    <row r="10" spans="1:26" ht="30" customHeight="1" x14ac:dyDescent="0.25">
      <c r="A10" s="1" t="s">
        <v>7</v>
      </c>
      <c r="B10" s="14" t="s">
        <v>2</v>
      </c>
      <c r="C10" s="14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4" t="s">
        <v>20</v>
      </c>
      <c r="K10" s="14"/>
      <c r="L10" s="1" t="s">
        <v>7</v>
      </c>
      <c r="M10" s="21" t="s">
        <v>21</v>
      </c>
      <c r="N10" s="21"/>
      <c r="O10" s="21" t="s">
        <v>22</v>
      </c>
      <c r="P10" s="21"/>
      <c r="Q10" s="21" t="s">
        <v>23</v>
      </c>
      <c r="R10" s="21"/>
      <c r="S10" s="21" t="s">
        <v>24</v>
      </c>
      <c r="T10" s="21"/>
      <c r="U10" s="21" t="s">
        <v>25</v>
      </c>
      <c r="V10" s="21"/>
      <c r="W10" s="21" t="s">
        <v>26</v>
      </c>
      <c r="X10" s="21"/>
      <c r="Y10" s="23"/>
      <c r="Z10" s="23"/>
    </row>
    <row r="11" spans="1:26" x14ac:dyDescent="0.25">
      <c r="A11" s="2" t="s">
        <v>3</v>
      </c>
      <c r="B11" s="3">
        <v>3514</v>
      </c>
      <c r="C11" s="3">
        <v>14345446</v>
      </c>
      <c r="D11" s="3">
        <v>1920</v>
      </c>
      <c r="E11" s="3">
        <v>5387049</v>
      </c>
      <c r="F11" s="3">
        <v>3518</v>
      </c>
      <c r="G11" s="3">
        <v>15001046</v>
      </c>
      <c r="H11" s="3"/>
      <c r="I11" s="3"/>
      <c r="J11" s="3"/>
      <c r="K11" s="4"/>
      <c r="L11" s="2" t="s">
        <v>3</v>
      </c>
      <c r="M11" s="3">
        <v>20</v>
      </c>
      <c r="N11" s="3">
        <v>26000</v>
      </c>
      <c r="O11" s="3">
        <v>8</v>
      </c>
      <c r="P11" s="3">
        <v>6380</v>
      </c>
      <c r="Q11" s="3">
        <v>3</v>
      </c>
      <c r="R11" s="3">
        <v>1736</v>
      </c>
      <c r="S11" s="3">
        <v>0</v>
      </c>
      <c r="T11" s="3">
        <v>0</v>
      </c>
      <c r="U11" s="3">
        <v>11</v>
      </c>
      <c r="V11" s="3">
        <v>13000</v>
      </c>
      <c r="W11" s="3">
        <v>0</v>
      </c>
      <c r="X11" s="3">
        <v>0</v>
      </c>
      <c r="Y11" s="24">
        <f>SUM(M11,O11,Q11,S11,U11,W11)</f>
        <v>42</v>
      </c>
      <c r="Z11" s="24">
        <f>SUM(N11,P11,R11,T11,V11,X11)</f>
        <v>47116</v>
      </c>
    </row>
    <row r="12" spans="1:26" ht="30" customHeight="1" x14ac:dyDescent="0.25">
      <c r="A12" s="1" t="s">
        <v>8</v>
      </c>
      <c r="B12" s="14" t="s">
        <v>2</v>
      </c>
      <c r="C12" s="14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4" t="s">
        <v>20</v>
      </c>
      <c r="K12" s="14"/>
      <c r="L12" s="1" t="s">
        <v>8</v>
      </c>
      <c r="M12" s="21" t="s">
        <v>21</v>
      </c>
      <c r="N12" s="21"/>
      <c r="O12" s="21" t="s">
        <v>22</v>
      </c>
      <c r="P12" s="21"/>
      <c r="Q12" s="21" t="s">
        <v>23</v>
      </c>
      <c r="R12" s="21"/>
      <c r="S12" s="21" t="s">
        <v>24</v>
      </c>
      <c r="T12" s="21"/>
      <c r="U12" s="21" t="s">
        <v>25</v>
      </c>
      <c r="V12" s="21"/>
      <c r="W12" s="21" t="s">
        <v>26</v>
      </c>
      <c r="X12" s="21"/>
      <c r="Y12" s="23"/>
      <c r="Z12" s="23"/>
    </row>
    <row r="13" spans="1:26" x14ac:dyDescent="0.25">
      <c r="A13" s="2" t="s">
        <v>3</v>
      </c>
      <c r="B13" s="3">
        <v>4612</v>
      </c>
      <c r="C13" s="3">
        <v>18251544</v>
      </c>
      <c r="D13" s="3">
        <v>1895</v>
      </c>
      <c r="E13" s="3">
        <v>5180181</v>
      </c>
      <c r="F13" s="3">
        <v>3519</v>
      </c>
      <c r="G13" s="3">
        <v>15027781</v>
      </c>
      <c r="H13" s="3"/>
      <c r="I13" s="3"/>
      <c r="J13" s="3"/>
      <c r="K13" s="3"/>
      <c r="L13" s="2" t="s">
        <v>3</v>
      </c>
      <c r="M13" s="3">
        <v>21</v>
      </c>
      <c r="N13" s="3">
        <v>26700</v>
      </c>
      <c r="O13" s="3">
        <v>7</v>
      </c>
      <c r="P13" s="3">
        <v>8634</v>
      </c>
      <c r="Q13" s="3">
        <v>3</v>
      </c>
      <c r="R13" s="3">
        <v>2000</v>
      </c>
      <c r="S13" s="3">
        <v>0</v>
      </c>
      <c r="T13" s="3">
        <v>0</v>
      </c>
      <c r="U13" s="3">
        <v>3</v>
      </c>
      <c r="V13" s="3">
        <v>4000</v>
      </c>
      <c r="W13" s="3">
        <v>0</v>
      </c>
      <c r="X13" s="3">
        <v>0</v>
      </c>
      <c r="Y13" s="24">
        <f>SUM(M13,O13,Q13,S13,U13,W13)</f>
        <v>34</v>
      </c>
      <c r="Z13" s="24">
        <f>SUM(N13,P13,R13,T13,V13,X13)</f>
        <v>41334</v>
      </c>
    </row>
    <row r="14" spans="1:26" ht="30" customHeight="1" x14ac:dyDescent="0.25">
      <c r="A14" s="1" t="s">
        <v>9</v>
      </c>
      <c r="B14" s="14" t="s">
        <v>2</v>
      </c>
      <c r="C14" s="14"/>
      <c r="D14" s="14" t="s">
        <v>19</v>
      </c>
      <c r="E14" s="14"/>
      <c r="F14" s="14" t="s">
        <v>18</v>
      </c>
      <c r="G14" s="14"/>
      <c r="H14" s="14" t="s">
        <v>1</v>
      </c>
      <c r="I14" s="14"/>
      <c r="J14" s="14" t="s">
        <v>20</v>
      </c>
      <c r="K14" s="14"/>
      <c r="L14" s="1" t="s">
        <v>9</v>
      </c>
      <c r="M14" s="21" t="s">
        <v>21</v>
      </c>
      <c r="N14" s="21"/>
      <c r="O14" s="21" t="s">
        <v>22</v>
      </c>
      <c r="P14" s="21"/>
      <c r="Q14" s="21" t="s">
        <v>23</v>
      </c>
      <c r="R14" s="21"/>
      <c r="S14" s="21" t="s">
        <v>24</v>
      </c>
      <c r="T14" s="21"/>
      <c r="U14" s="21" t="s">
        <v>25</v>
      </c>
      <c r="V14" s="21"/>
      <c r="W14" s="21" t="s">
        <v>26</v>
      </c>
      <c r="X14" s="21"/>
      <c r="Y14" s="23"/>
      <c r="Z14" s="23"/>
    </row>
    <row r="15" spans="1:26" x14ac:dyDescent="0.25">
      <c r="A15" s="2" t="s">
        <v>3</v>
      </c>
      <c r="B15" s="3">
        <v>4043</v>
      </c>
      <c r="C15" s="3">
        <v>17043674</v>
      </c>
      <c r="D15" s="3">
        <v>1855</v>
      </c>
      <c r="E15" s="3">
        <v>5357227</v>
      </c>
      <c r="F15" s="3">
        <v>3456</v>
      </c>
      <c r="G15" s="3">
        <v>15063929</v>
      </c>
      <c r="H15" s="4"/>
      <c r="I15" s="4"/>
      <c r="J15" s="3"/>
      <c r="K15" s="3"/>
      <c r="L15" s="2" t="s">
        <v>3</v>
      </c>
      <c r="M15" s="3">
        <v>16</v>
      </c>
      <c r="N15" s="3">
        <v>21800</v>
      </c>
      <c r="O15" s="3">
        <v>13</v>
      </c>
      <c r="P15" s="3">
        <v>13734</v>
      </c>
      <c r="Q15" s="3">
        <v>7</v>
      </c>
      <c r="R15" s="3">
        <v>6066</v>
      </c>
      <c r="S15" s="3">
        <v>3</v>
      </c>
      <c r="T15" s="3">
        <v>4400</v>
      </c>
      <c r="U15" s="3">
        <v>4</v>
      </c>
      <c r="V15" s="3">
        <v>5000</v>
      </c>
      <c r="W15" s="3">
        <v>0</v>
      </c>
      <c r="X15" s="3">
        <v>0</v>
      </c>
      <c r="Y15" s="24">
        <f>SUM(M15,O15,Q15,S15,U15,W15)</f>
        <v>43</v>
      </c>
      <c r="Z15" s="24">
        <f>SUM(N15,P15,R15,T15,V15,X15)</f>
        <v>51000</v>
      </c>
    </row>
    <row r="16" spans="1:26" ht="30" customHeight="1" x14ac:dyDescent="0.25">
      <c r="A16" s="1" t="s">
        <v>10</v>
      </c>
      <c r="B16" s="14" t="s">
        <v>2</v>
      </c>
      <c r="C16" s="14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4" t="s">
        <v>20</v>
      </c>
      <c r="K16" s="14"/>
      <c r="L16" s="1" t="s">
        <v>10</v>
      </c>
      <c r="M16" s="21" t="s">
        <v>21</v>
      </c>
      <c r="N16" s="21"/>
      <c r="O16" s="21" t="s">
        <v>22</v>
      </c>
      <c r="P16" s="21"/>
      <c r="Q16" s="21" t="s">
        <v>23</v>
      </c>
      <c r="R16" s="21"/>
      <c r="S16" s="21" t="s">
        <v>24</v>
      </c>
      <c r="T16" s="21"/>
      <c r="U16" s="21" t="s">
        <v>25</v>
      </c>
      <c r="V16" s="21"/>
      <c r="W16" s="21" t="s">
        <v>26</v>
      </c>
      <c r="X16" s="21"/>
      <c r="Y16" s="23"/>
      <c r="Z16" s="23"/>
    </row>
    <row r="17" spans="1:26" x14ac:dyDescent="0.25">
      <c r="A17" s="2" t="s">
        <v>3</v>
      </c>
      <c r="B17" s="3">
        <v>3006</v>
      </c>
      <c r="C17" s="3">
        <v>12750149</v>
      </c>
      <c r="D17" s="3">
        <v>1415</v>
      </c>
      <c r="E17" s="3">
        <v>4592674</v>
      </c>
      <c r="F17" s="3">
        <v>3336</v>
      </c>
      <c r="G17" s="3">
        <v>14584621</v>
      </c>
      <c r="H17" s="3"/>
      <c r="I17" s="3"/>
      <c r="J17" s="3"/>
      <c r="K17" s="3"/>
      <c r="L17" s="2" t="s">
        <v>3</v>
      </c>
      <c r="M17" s="3">
        <v>14</v>
      </c>
      <c r="N17" s="3">
        <v>24200</v>
      </c>
      <c r="O17" s="3">
        <v>4</v>
      </c>
      <c r="P17" s="3">
        <v>15666</v>
      </c>
      <c r="Q17" s="3">
        <v>8</v>
      </c>
      <c r="R17" s="3">
        <v>6300</v>
      </c>
      <c r="S17" s="3">
        <v>0</v>
      </c>
      <c r="T17" s="3">
        <v>0</v>
      </c>
      <c r="U17" s="3">
        <v>58</v>
      </c>
      <c r="V17" s="3">
        <v>54600</v>
      </c>
      <c r="W17" s="3">
        <v>0</v>
      </c>
      <c r="X17" s="3">
        <v>0</v>
      </c>
      <c r="Y17" s="24">
        <f>SUM(M17,O17,Q17,S17,U17,W17)</f>
        <v>84</v>
      </c>
      <c r="Z17" s="24">
        <f>SUM(N17,P17,R17,T17,V17,X17)</f>
        <v>100766</v>
      </c>
    </row>
    <row r="18" spans="1:26" ht="30" customHeight="1" x14ac:dyDescent="0.25">
      <c r="A18" s="1" t="s">
        <v>11</v>
      </c>
      <c r="B18" s="14" t="s">
        <v>2</v>
      </c>
      <c r="C18" s="14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4" t="s">
        <v>20</v>
      </c>
      <c r="K18" s="14"/>
      <c r="L18" s="1" t="s">
        <v>11</v>
      </c>
      <c r="M18" s="21" t="s">
        <v>21</v>
      </c>
      <c r="N18" s="21"/>
      <c r="O18" s="21" t="s">
        <v>22</v>
      </c>
      <c r="P18" s="21"/>
      <c r="Q18" s="21" t="s">
        <v>23</v>
      </c>
      <c r="R18" s="21"/>
      <c r="S18" s="21" t="s">
        <v>24</v>
      </c>
      <c r="T18" s="21"/>
      <c r="U18" s="21" t="s">
        <v>25</v>
      </c>
      <c r="V18" s="21"/>
      <c r="W18" s="21" t="s">
        <v>26</v>
      </c>
      <c r="X18" s="21"/>
      <c r="Y18" s="23"/>
      <c r="Z18" s="23"/>
    </row>
    <row r="19" spans="1:26" x14ac:dyDescent="0.25">
      <c r="A19" s="2" t="s">
        <v>3</v>
      </c>
      <c r="B19" s="3">
        <v>4043</v>
      </c>
      <c r="C19" s="3">
        <v>17043674</v>
      </c>
      <c r="D19" s="3">
        <v>1530</v>
      </c>
      <c r="E19" s="3">
        <v>5011955</v>
      </c>
      <c r="F19" s="3">
        <v>3336</v>
      </c>
      <c r="G19" s="3">
        <v>14429109</v>
      </c>
      <c r="H19" s="3"/>
      <c r="I19" s="3"/>
      <c r="J19" s="3"/>
      <c r="K19" s="3"/>
      <c r="L19" s="2" t="s">
        <v>3</v>
      </c>
      <c r="M19" s="3">
        <v>13</v>
      </c>
      <c r="N19" s="3">
        <v>16200</v>
      </c>
      <c r="O19" s="3">
        <v>5</v>
      </c>
      <c r="P19" s="3">
        <v>6165</v>
      </c>
      <c r="Q19" s="3">
        <v>5</v>
      </c>
      <c r="R19" s="3">
        <v>4100</v>
      </c>
      <c r="S19" s="3">
        <v>0</v>
      </c>
      <c r="T19" s="3">
        <v>0</v>
      </c>
      <c r="U19" s="3">
        <v>123</v>
      </c>
      <c r="V19" s="3">
        <v>119700</v>
      </c>
      <c r="W19" s="3">
        <v>0</v>
      </c>
      <c r="X19" s="3">
        <v>0</v>
      </c>
      <c r="Y19" s="24">
        <f>SUM(M19,O19,Q19,S19,U19,W19)</f>
        <v>146</v>
      </c>
      <c r="Z19" s="24">
        <f>SUM(N19,P19,R19,T19,V19,X19)</f>
        <v>146165</v>
      </c>
    </row>
    <row r="20" spans="1:26" ht="30" customHeight="1" x14ac:dyDescent="0.25">
      <c r="A20" s="1" t="s">
        <v>15</v>
      </c>
      <c r="B20" s="14" t="s">
        <v>2</v>
      </c>
      <c r="C20" s="14"/>
      <c r="D20" s="14" t="s">
        <v>19</v>
      </c>
      <c r="E20" s="14"/>
      <c r="F20" s="14" t="s">
        <v>18</v>
      </c>
      <c r="G20" s="14"/>
      <c r="H20" s="14" t="s">
        <v>1</v>
      </c>
      <c r="I20" s="14"/>
      <c r="J20" s="14" t="s">
        <v>20</v>
      </c>
      <c r="K20" s="14"/>
      <c r="L20" s="1" t="s">
        <v>15</v>
      </c>
      <c r="M20" s="21" t="s">
        <v>21</v>
      </c>
      <c r="N20" s="21"/>
      <c r="O20" s="21" t="s">
        <v>22</v>
      </c>
      <c r="P20" s="21"/>
      <c r="Q20" s="21" t="s">
        <v>23</v>
      </c>
      <c r="R20" s="21"/>
      <c r="S20" s="21" t="s">
        <v>24</v>
      </c>
      <c r="T20" s="21"/>
      <c r="U20" s="21" t="s">
        <v>25</v>
      </c>
      <c r="V20" s="21"/>
      <c r="W20" s="21" t="s">
        <v>26</v>
      </c>
      <c r="X20" s="21"/>
      <c r="Y20" s="23"/>
      <c r="Z20" s="23"/>
    </row>
    <row r="21" spans="1:26" x14ac:dyDescent="0.25">
      <c r="A21" s="2" t="s">
        <v>3</v>
      </c>
      <c r="B21" s="3">
        <v>3622</v>
      </c>
      <c r="C21" s="3">
        <v>15743120</v>
      </c>
      <c r="D21" s="3">
        <v>1626</v>
      </c>
      <c r="E21" s="3">
        <v>4919275</v>
      </c>
      <c r="F21" s="3">
        <v>3285</v>
      </c>
      <c r="G21" s="3">
        <v>14175465</v>
      </c>
      <c r="H21" s="3"/>
      <c r="I21" s="3"/>
      <c r="J21" s="3"/>
      <c r="K21" s="3"/>
      <c r="L21" s="2" t="s">
        <v>3</v>
      </c>
      <c r="M21" s="3">
        <v>23</v>
      </c>
      <c r="N21" s="3">
        <v>33650</v>
      </c>
      <c r="O21" s="3">
        <v>7</v>
      </c>
      <c r="P21" s="3">
        <v>6234</v>
      </c>
      <c r="Q21" s="3">
        <v>1</v>
      </c>
      <c r="R21" s="3">
        <v>1000</v>
      </c>
      <c r="S21" s="3"/>
      <c r="T21" s="3"/>
      <c r="U21" s="3">
        <v>8</v>
      </c>
      <c r="V21" s="3">
        <v>6650</v>
      </c>
      <c r="W21" s="3"/>
      <c r="X21" s="3"/>
      <c r="Y21" s="24">
        <f>SUM(M21,O21,Q21,S21,U21,W21)</f>
        <v>39</v>
      </c>
      <c r="Z21" s="24">
        <f>SUM(N21,P21,R21,T21,V21,X21)</f>
        <v>47534</v>
      </c>
    </row>
    <row r="22" spans="1:26" ht="30" customHeight="1" x14ac:dyDescent="0.25">
      <c r="A22" s="1" t="s">
        <v>16</v>
      </c>
      <c r="B22" s="14" t="s">
        <v>2</v>
      </c>
      <c r="C22" s="14"/>
      <c r="D22" s="14" t="s">
        <v>19</v>
      </c>
      <c r="E22" s="14"/>
      <c r="F22" s="14" t="s">
        <v>18</v>
      </c>
      <c r="G22" s="14"/>
      <c r="H22" s="14" t="s">
        <v>1</v>
      </c>
      <c r="I22" s="14"/>
      <c r="J22" s="14" t="s">
        <v>20</v>
      </c>
      <c r="K22" s="14"/>
      <c r="L22" s="1" t="s">
        <v>16</v>
      </c>
      <c r="M22" s="21" t="s">
        <v>21</v>
      </c>
      <c r="N22" s="21"/>
      <c r="O22" s="21" t="s">
        <v>22</v>
      </c>
      <c r="P22" s="21"/>
      <c r="Q22" s="21" t="s">
        <v>23</v>
      </c>
      <c r="R22" s="21"/>
      <c r="S22" s="21" t="s">
        <v>24</v>
      </c>
      <c r="T22" s="21"/>
      <c r="U22" s="21" t="s">
        <v>25</v>
      </c>
      <c r="V22" s="21"/>
      <c r="W22" s="21" t="s">
        <v>26</v>
      </c>
      <c r="X22" s="21"/>
      <c r="Y22" s="23"/>
      <c r="Z22" s="23"/>
    </row>
    <row r="23" spans="1:26" x14ac:dyDescent="0.25">
      <c r="A23" s="2" t="s">
        <v>3</v>
      </c>
      <c r="B23" s="3">
        <v>2773</v>
      </c>
      <c r="C23" s="3">
        <v>11799529</v>
      </c>
      <c r="D23" s="3">
        <v>1732</v>
      </c>
      <c r="E23" s="3">
        <v>5104749</v>
      </c>
      <c r="F23" s="3">
        <v>3331</v>
      </c>
      <c r="G23" s="3">
        <v>14332147</v>
      </c>
      <c r="H23" s="3"/>
      <c r="I23" s="3"/>
      <c r="J23" s="3"/>
      <c r="K23" s="3"/>
      <c r="L23" s="2" t="s">
        <v>3</v>
      </c>
      <c r="M23" s="3">
        <v>10</v>
      </c>
      <c r="N23" s="3">
        <v>12250</v>
      </c>
      <c r="O23" s="3">
        <v>9</v>
      </c>
      <c r="P23" s="3">
        <v>18174</v>
      </c>
      <c r="Q23" s="3">
        <v>3</v>
      </c>
      <c r="R23" s="3">
        <v>2100</v>
      </c>
      <c r="S23" s="3">
        <v>0</v>
      </c>
      <c r="T23" s="3">
        <v>0</v>
      </c>
      <c r="U23" s="3">
        <v>1</v>
      </c>
      <c r="V23" s="3">
        <v>2450</v>
      </c>
      <c r="W23" s="3">
        <v>0</v>
      </c>
      <c r="X23" s="3">
        <v>0</v>
      </c>
      <c r="Y23" s="24">
        <f>SUM(M23,O23,Q23,S23,U23,W23)</f>
        <v>23</v>
      </c>
      <c r="Z23" s="24">
        <f>SUM(N23,P23,R23,T23,V23,X23)</f>
        <v>34974</v>
      </c>
    </row>
    <row r="24" spans="1:26" ht="30" customHeight="1" x14ac:dyDescent="0.25">
      <c r="A24" s="1" t="s">
        <v>17</v>
      </c>
      <c r="B24" s="14" t="s">
        <v>2</v>
      </c>
      <c r="C24" s="14"/>
      <c r="D24" s="14" t="s">
        <v>19</v>
      </c>
      <c r="E24" s="14"/>
      <c r="F24" s="14" t="s">
        <v>18</v>
      </c>
      <c r="G24" s="14"/>
      <c r="H24" s="14" t="s">
        <v>1</v>
      </c>
      <c r="I24" s="14"/>
      <c r="J24" s="14" t="s">
        <v>20</v>
      </c>
      <c r="K24" s="14"/>
      <c r="L24" s="1" t="s">
        <v>17</v>
      </c>
      <c r="M24" s="21" t="s">
        <v>21</v>
      </c>
      <c r="N24" s="21"/>
      <c r="O24" s="21" t="s">
        <v>22</v>
      </c>
      <c r="P24" s="21"/>
      <c r="Q24" s="21" t="s">
        <v>23</v>
      </c>
      <c r="R24" s="21"/>
      <c r="S24" s="21" t="s">
        <v>24</v>
      </c>
      <c r="T24" s="21"/>
      <c r="U24" s="21" t="s">
        <v>25</v>
      </c>
      <c r="V24" s="21"/>
      <c r="W24" s="21" t="s">
        <v>26</v>
      </c>
      <c r="X24" s="21"/>
      <c r="Y24" s="23"/>
      <c r="Z24" s="23"/>
    </row>
    <row r="25" spans="1:26" x14ac:dyDescent="0.25">
      <c r="A25" s="2" t="s">
        <v>3</v>
      </c>
      <c r="B25" s="3">
        <v>3427</v>
      </c>
      <c r="C25" s="3">
        <v>16287974</v>
      </c>
      <c r="D25" s="3">
        <v>1897</v>
      </c>
      <c r="E25" s="3">
        <v>6300078</v>
      </c>
      <c r="F25" s="3">
        <v>3333</v>
      </c>
      <c r="G25" s="3">
        <v>14533703</v>
      </c>
      <c r="H25" s="4"/>
      <c r="I25" s="4"/>
      <c r="J25" s="3"/>
      <c r="K25" s="3"/>
      <c r="L25" s="2" t="s">
        <v>3</v>
      </c>
      <c r="M25" s="3">
        <v>18</v>
      </c>
      <c r="N25" s="3">
        <v>28200</v>
      </c>
      <c r="O25" s="3"/>
      <c r="P25" s="3"/>
      <c r="Q25" s="3">
        <v>4</v>
      </c>
      <c r="R25" s="3">
        <v>2700</v>
      </c>
      <c r="S25" s="3">
        <v>1</v>
      </c>
      <c r="T25" s="3">
        <v>2200</v>
      </c>
      <c r="U25" s="3">
        <v>3</v>
      </c>
      <c r="V25" s="3">
        <v>2150</v>
      </c>
      <c r="W25" s="3"/>
      <c r="X25" s="3"/>
      <c r="Y25" s="24">
        <f>SUM(M25,O25,Q25,S25,U25,W25)</f>
        <v>26</v>
      </c>
      <c r="Z25" s="24">
        <f>SUM(N25,P25,R25,T25,V25,X25)</f>
        <v>35250</v>
      </c>
    </row>
    <row r="26" spans="1:26" ht="21" x14ac:dyDescent="0.25">
      <c r="A26" s="11">
        <v>2015</v>
      </c>
      <c r="B26" s="10">
        <f t="shared" ref="B26:K26" si="0">SUM(B3,B5,B7,B9,B11,B13,B15,B17,B19,B21,B23,B25)</f>
        <v>45142</v>
      </c>
      <c r="C26" s="10">
        <f t="shared" si="0"/>
        <v>185982072</v>
      </c>
      <c r="D26" s="10">
        <f t="shared" si="0"/>
        <v>21463</v>
      </c>
      <c r="E26" s="10">
        <f t="shared" si="0"/>
        <v>64618611</v>
      </c>
      <c r="F26" s="10">
        <f t="shared" si="0"/>
        <v>41478</v>
      </c>
      <c r="G26" s="10">
        <f t="shared" si="0"/>
        <v>176683245</v>
      </c>
      <c r="H26" s="10">
        <f t="shared" si="0"/>
        <v>0</v>
      </c>
      <c r="I26" s="10">
        <f t="shared" si="0"/>
        <v>0</v>
      </c>
      <c r="J26" s="10">
        <f t="shared" si="0"/>
        <v>0</v>
      </c>
      <c r="K26" s="10">
        <f t="shared" si="0"/>
        <v>0</v>
      </c>
      <c r="L26" s="23"/>
      <c r="M26" s="10">
        <f t="shared" ref="M26:X26" si="1">SUM(M3,M5,M7,M9,M11,M13,M15,M17,M19,M21,M23,M25)</f>
        <v>201</v>
      </c>
      <c r="N26" s="10">
        <f t="shared" si="1"/>
        <v>269700</v>
      </c>
      <c r="O26" s="10">
        <f t="shared" si="1"/>
        <v>81</v>
      </c>
      <c r="P26" s="10">
        <f t="shared" si="1"/>
        <v>96917</v>
      </c>
      <c r="Q26" s="10">
        <f t="shared" si="1"/>
        <v>64</v>
      </c>
      <c r="R26" s="10">
        <f t="shared" si="1"/>
        <v>49858</v>
      </c>
      <c r="S26" s="10">
        <f t="shared" si="1"/>
        <v>13</v>
      </c>
      <c r="T26" s="10">
        <f t="shared" si="1"/>
        <v>16400</v>
      </c>
      <c r="U26" s="10">
        <f t="shared" si="1"/>
        <v>237</v>
      </c>
      <c r="V26" s="10">
        <f t="shared" si="1"/>
        <v>227592</v>
      </c>
      <c r="W26" s="10">
        <f t="shared" si="1"/>
        <v>0</v>
      </c>
      <c r="X26" s="10">
        <f t="shared" si="1"/>
        <v>0</v>
      </c>
      <c r="Y26" s="25">
        <f>SUM(Y3,Y5,Y7,Y9,Y11,Y13,Y15,Y17,Y19,Y21,Y23,Y25)</f>
        <v>596</v>
      </c>
      <c r="Z26" s="25">
        <f>SUM(Z3,Z5,Z7,Z9,Z11,Z13,Z15,Z17,Z19,Z21,Z23,Z25)</f>
        <v>660467</v>
      </c>
    </row>
  </sheetData>
  <mergeCells count="133">
    <mergeCell ref="Y1:Z1"/>
    <mergeCell ref="M24:N24"/>
    <mergeCell ref="O24:P24"/>
    <mergeCell ref="Q24:R24"/>
    <mergeCell ref="S24:T24"/>
    <mergeCell ref="U24:V24"/>
    <mergeCell ref="W24:X24"/>
    <mergeCell ref="O22:P22"/>
    <mergeCell ref="Q22:R22"/>
    <mergeCell ref="S22:T22"/>
    <mergeCell ref="U22:V22"/>
    <mergeCell ref="W22:X22"/>
    <mergeCell ref="B24:C24"/>
    <mergeCell ref="D24:E24"/>
    <mergeCell ref="F24:G24"/>
    <mergeCell ref="H24:I24"/>
    <mergeCell ref="J24:K24"/>
    <mergeCell ref="B22:C22"/>
    <mergeCell ref="D22:E22"/>
    <mergeCell ref="F22:G22"/>
    <mergeCell ref="H22:I22"/>
    <mergeCell ref="J22:K22"/>
    <mergeCell ref="M22:N22"/>
    <mergeCell ref="M20:N20"/>
    <mergeCell ref="O20:P20"/>
    <mergeCell ref="Q20:R20"/>
    <mergeCell ref="S20:T20"/>
    <mergeCell ref="U20:V20"/>
    <mergeCell ref="W20:X20"/>
    <mergeCell ref="O18:P18"/>
    <mergeCell ref="Q18:R18"/>
    <mergeCell ref="S18:T18"/>
    <mergeCell ref="U18:V18"/>
    <mergeCell ref="W18:X18"/>
    <mergeCell ref="B20:C20"/>
    <mergeCell ref="D20:E20"/>
    <mergeCell ref="F20:G20"/>
    <mergeCell ref="H20:I20"/>
    <mergeCell ref="J20:K20"/>
    <mergeCell ref="B18:C18"/>
    <mergeCell ref="D18:E18"/>
    <mergeCell ref="F18:G18"/>
    <mergeCell ref="H18:I18"/>
    <mergeCell ref="J18:K18"/>
    <mergeCell ref="M18:N18"/>
    <mergeCell ref="M16:N16"/>
    <mergeCell ref="O16:P16"/>
    <mergeCell ref="Q16:R16"/>
    <mergeCell ref="S16:T16"/>
    <mergeCell ref="U16:V16"/>
    <mergeCell ref="W16:X16"/>
    <mergeCell ref="O14:P14"/>
    <mergeCell ref="Q14:R14"/>
    <mergeCell ref="S14:T14"/>
    <mergeCell ref="U14:V14"/>
    <mergeCell ref="W14:X14"/>
    <mergeCell ref="B16:C16"/>
    <mergeCell ref="D16:E16"/>
    <mergeCell ref="F16:G16"/>
    <mergeCell ref="H16:I16"/>
    <mergeCell ref="J16:K16"/>
    <mergeCell ref="B14:C14"/>
    <mergeCell ref="D14:E14"/>
    <mergeCell ref="F14:G14"/>
    <mergeCell ref="H14:I14"/>
    <mergeCell ref="J14:K14"/>
    <mergeCell ref="M14:N14"/>
    <mergeCell ref="M12:N12"/>
    <mergeCell ref="O12:P12"/>
    <mergeCell ref="Q12:R12"/>
    <mergeCell ref="S12:T12"/>
    <mergeCell ref="U12:V12"/>
    <mergeCell ref="W12:X12"/>
    <mergeCell ref="O10:P10"/>
    <mergeCell ref="Q10:R10"/>
    <mergeCell ref="S10:T10"/>
    <mergeCell ref="U10:V10"/>
    <mergeCell ref="W10:X10"/>
    <mergeCell ref="B12:C12"/>
    <mergeCell ref="D12:E12"/>
    <mergeCell ref="F12:G12"/>
    <mergeCell ref="H12:I12"/>
    <mergeCell ref="J12:K12"/>
    <mergeCell ref="B10:C10"/>
    <mergeCell ref="D10:E10"/>
    <mergeCell ref="F10:G10"/>
    <mergeCell ref="H10:I10"/>
    <mergeCell ref="J10:K10"/>
    <mergeCell ref="M10:N10"/>
    <mergeCell ref="M8:N8"/>
    <mergeCell ref="O8:P8"/>
    <mergeCell ref="Q8:R8"/>
    <mergeCell ref="S8:T8"/>
    <mergeCell ref="U8:V8"/>
    <mergeCell ref="W8:X8"/>
    <mergeCell ref="O6:P6"/>
    <mergeCell ref="Q6:R6"/>
    <mergeCell ref="S6:T6"/>
    <mergeCell ref="U6:V6"/>
    <mergeCell ref="W6:X6"/>
    <mergeCell ref="B8:C8"/>
    <mergeCell ref="D8:E8"/>
    <mergeCell ref="F8:G8"/>
    <mergeCell ref="H8:I8"/>
    <mergeCell ref="J8:K8"/>
    <mergeCell ref="B6:C6"/>
    <mergeCell ref="D6:E6"/>
    <mergeCell ref="F6:G6"/>
    <mergeCell ref="H6:I6"/>
    <mergeCell ref="J6:K6"/>
    <mergeCell ref="M6:N6"/>
    <mergeCell ref="M4:N4"/>
    <mergeCell ref="O4:P4"/>
    <mergeCell ref="Q4:R4"/>
    <mergeCell ref="S4:T4"/>
    <mergeCell ref="U4:V4"/>
    <mergeCell ref="W4:X4"/>
    <mergeCell ref="O1:P1"/>
    <mergeCell ref="Q1:R1"/>
    <mergeCell ref="S1:T1"/>
    <mergeCell ref="U1:V1"/>
    <mergeCell ref="W1:X1"/>
    <mergeCell ref="B4:C4"/>
    <mergeCell ref="D4:E4"/>
    <mergeCell ref="F4:G4"/>
    <mergeCell ref="H4:I4"/>
    <mergeCell ref="J4:K4"/>
    <mergeCell ref="B1:C1"/>
    <mergeCell ref="D1:E1"/>
    <mergeCell ref="F1:G1"/>
    <mergeCell ref="H1:I1"/>
    <mergeCell ref="J1:K1"/>
    <mergeCell ref="M1:N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429F-87EE-4C11-A6D8-3F5CA4CD255A}">
  <dimension ref="A1:Z26"/>
  <sheetViews>
    <sheetView topLeftCell="C10" workbookViewId="0">
      <selection activeCell="Y26" sqref="Y26:Z26"/>
    </sheetView>
  </sheetViews>
  <sheetFormatPr defaultRowHeight="15" x14ac:dyDescent="0.25"/>
  <cols>
    <col min="2" max="11" width="14.140625" customWidth="1"/>
  </cols>
  <sheetData>
    <row r="1" spans="1:26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  <c r="L1" s="23"/>
      <c r="M1" s="22" t="s">
        <v>21</v>
      </c>
      <c r="N1" s="22"/>
      <c r="O1" s="22" t="s">
        <v>22</v>
      </c>
      <c r="P1" s="22"/>
      <c r="Q1" s="22" t="s">
        <v>23</v>
      </c>
      <c r="R1" s="22"/>
      <c r="S1" s="22" t="s">
        <v>24</v>
      </c>
      <c r="T1" s="22"/>
      <c r="U1" s="22" t="s">
        <v>25</v>
      </c>
      <c r="V1" s="22"/>
      <c r="W1" s="22" t="s">
        <v>26</v>
      </c>
      <c r="X1" s="22"/>
      <c r="Y1" s="22" t="s">
        <v>27</v>
      </c>
      <c r="Z1" s="22"/>
    </row>
    <row r="2" spans="1:26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5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  <c r="L2" s="5" t="s">
        <v>12</v>
      </c>
      <c r="M2" s="5" t="s">
        <v>13</v>
      </c>
      <c r="N2" s="5" t="s">
        <v>14</v>
      </c>
      <c r="O2" s="5" t="s">
        <v>13</v>
      </c>
      <c r="P2" s="5" t="s">
        <v>14</v>
      </c>
      <c r="Q2" s="7" t="s">
        <v>13</v>
      </c>
      <c r="R2" s="5" t="s">
        <v>14</v>
      </c>
      <c r="S2" s="5" t="s">
        <v>13</v>
      </c>
      <c r="T2" s="5" t="s">
        <v>14</v>
      </c>
      <c r="U2" s="5" t="s">
        <v>13</v>
      </c>
      <c r="V2" s="5" t="s">
        <v>14</v>
      </c>
      <c r="W2" s="5" t="s">
        <v>13</v>
      </c>
      <c r="X2" s="5" t="s">
        <v>14</v>
      </c>
      <c r="Y2" s="5" t="s">
        <v>13</v>
      </c>
      <c r="Z2" s="5" t="s">
        <v>14</v>
      </c>
    </row>
    <row r="3" spans="1:26" x14ac:dyDescent="0.25">
      <c r="A3" s="2" t="s">
        <v>3</v>
      </c>
      <c r="B3" s="3">
        <v>3553</v>
      </c>
      <c r="C3" s="3">
        <v>15056676</v>
      </c>
      <c r="D3" s="3">
        <v>1646</v>
      </c>
      <c r="E3" s="3">
        <v>4985764</v>
      </c>
      <c r="F3" s="3">
        <v>3169</v>
      </c>
      <c r="G3" s="3">
        <v>13654758</v>
      </c>
      <c r="H3" s="3"/>
      <c r="I3" s="4"/>
      <c r="J3" s="3"/>
      <c r="K3" s="3"/>
      <c r="L3" s="2" t="s">
        <v>3</v>
      </c>
      <c r="M3" s="3">
        <v>1</v>
      </c>
      <c r="N3" s="3">
        <v>1000</v>
      </c>
      <c r="O3" s="3">
        <v>0</v>
      </c>
      <c r="P3" s="3">
        <v>0</v>
      </c>
      <c r="Q3" s="3">
        <v>3</v>
      </c>
      <c r="R3" s="3">
        <v>2200</v>
      </c>
      <c r="S3" s="3">
        <v>0</v>
      </c>
      <c r="T3" s="3">
        <v>0</v>
      </c>
      <c r="U3" s="3">
        <v>1</v>
      </c>
      <c r="V3" s="3">
        <v>1000</v>
      </c>
      <c r="W3" s="3">
        <v>0</v>
      </c>
      <c r="X3" s="3">
        <v>0</v>
      </c>
      <c r="Y3" s="24">
        <f>SUM(M3,O3,Q3,S3,U3,W3)</f>
        <v>5</v>
      </c>
      <c r="Z3" s="24">
        <f>SUM(N3,P3,R3,T3,V3,X3)</f>
        <v>4200</v>
      </c>
    </row>
    <row r="4" spans="1:26" ht="30" customHeight="1" x14ac:dyDescent="0.25">
      <c r="A4" s="1" t="s">
        <v>4</v>
      </c>
      <c r="B4" s="14" t="s">
        <v>2</v>
      </c>
      <c r="C4" s="14"/>
      <c r="D4" s="14" t="s">
        <v>19</v>
      </c>
      <c r="E4" s="14"/>
      <c r="F4" s="14" t="s">
        <v>18</v>
      </c>
      <c r="G4" s="14"/>
      <c r="H4" s="14" t="s">
        <v>1</v>
      </c>
      <c r="I4" s="14"/>
      <c r="J4" s="14" t="s">
        <v>20</v>
      </c>
      <c r="K4" s="14"/>
      <c r="L4" s="1" t="s">
        <v>4</v>
      </c>
      <c r="M4" s="21" t="s">
        <v>21</v>
      </c>
      <c r="N4" s="21"/>
      <c r="O4" s="21" t="s">
        <v>22</v>
      </c>
      <c r="P4" s="21"/>
      <c r="Q4" s="21" t="s">
        <v>23</v>
      </c>
      <c r="R4" s="21"/>
      <c r="S4" s="21" t="s">
        <v>24</v>
      </c>
      <c r="T4" s="21"/>
      <c r="U4" s="21" t="s">
        <v>25</v>
      </c>
      <c r="V4" s="21"/>
      <c r="W4" s="21" t="s">
        <v>26</v>
      </c>
      <c r="X4" s="21"/>
      <c r="Y4" s="23"/>
      <c r="Z4" s="23"/>
    </row>
    <row r="5" spans="1:26" x14ac:dyDescent="0.25">
      <c r="A5" s="2" t="s">
        <v>3</v>
      </c>
      <c r="B5" s="3">
        <v>3075</v>
      </c>
      <c r="C5" s="3">
        <v>13811810</v>
      </c>
      <c r="D5" s="3">
        <v>1832</v>
      </c>
      <c r="E5" s="3">
        <v>5627194</v>
      </c>
      <c r="F5" s="3">
        <v>3399</v>
      </c>
      <c r="G5" s="3">
        <v>14196668</v>
      </c>
      <c r="H5" s="3"/>
      <c r="I5" s="3"/>
      <c r="J5" s="3"/>
      <c r="K5" s="3"/>
      <c r="L5" s="2" t="s">
        <v>3</v>
      </c>
      <c r="M5" s="3">
        <v>13</v>
      </c>
      <c r="N5" s="3">
        <v>19400</v>
      </c>
      <c r="O5" s="3">
        <v>58</v>
      </c>
      <c r="P5" s="3">
        <v>93517</v>
      </c>
      <c r="Q5" s="3">
        <v>3</v>
      </c>
      <c r="R5" s="3">
        <v>2000</v>
      </c>
      <c r="S5" s="3">
        <v>2</v>
      </c>
      <c r="T5" s="3">
        <v>2200</v>
      </c>
      <c r="U5" s="3">
        <v>4</v>
      </c>
      <c r="V5" s="3">
        <v>5000</v>
      </c>
      <c r="W5" s="3"/>
      <c r="X5" s="3"/>
      <c r="Y5" s="24">
        <f>SUM(M5,O5,Q5,S5,U5,W5)</f>
        <v>80</v>
      </c>
      <c r="Z5" s="24">
        <f>SUM(N5,P5,R5,T5,V5,X5)</f>
        <v>122117</v>
      </c>
    </row>
    <row r="6" spans="1:26" ht="30" customHeight="1" x14ac:dyDescent="0.25">
      <c r="A6" s="1" t="s">
        <v>5</v>
      </c>
      <c r="B6" s="14" t="s">
        <v>2</v>
      </c>
      <c r="C6" s="14"/>
      <c r="D6" s="14" t="s">
        <v>19</v>
      </c>
      <c r="E6" s="14"/>
      <c r="F6" s="14" t="s">
        <v>18</v>
      </c>
      <c r="G6" s="14"/>
      <c r="H6" s="14" t="s">
        <v>1</v>
      </c>
      <c r="I6" s="14"/>
      <c r="J6" s="14" t="s">
        <v>20</v>
      </c>
      <c r="K6" s="14"/>
      <c r="L6" s="1" t="s">
        <v>5</v>
      </c>
      <c r="M6" s="21" t="s">
        <v>21</v>
      </c>
      <c r="N6" s="21"/>
      <c r="O6" s="21" t="s">
        <v>22</v>
      </c>
      <c r="P6" s="21"/>
      <c r="Q6" s="21" t="s">
        <v>23</v>
      </c>
      <c r="R6" s="21"/>
      <c r="S6" s="21" t="s">
        <v>24</v>
      </c>
      <c r="T6" s="21"/>
      <c r="U6" s="21" t="s">
        <v>25</v>
      </c>
      <c r="V6" s="21"/>
      <c r="W6" s="21" t="s">
        <v>26</v>
      </c>
      <c r="X6" s="21"/>
      <c r="Y6" s="23"/>
      <c r="Z6" s="23"/>
    </row>
    <row r="7" spans="1:26" x14ac:dyDescent="0.25">
      <c r="A7" s="2" t="s">
        <v>3</v>
      </c>
      <c r="B7" s="3">
        <v>3757</v>
      </c>
      <c r="C7" s="3">
        <v>18224193</v>
      </c>
      <c r="D7" s="3">
        <v>1803</v>
      </c>
      <c r="E7" s="3">
        <v>5316579</v>
      </c>
      <c r="F7" s="3">
        <v>3370</v>
      </c>
      <c r="G7" s="3">
        <v>14115653</v>
      </c>
      <c r="H7" s="3"/>
      <c r="I7" s="3"/>
      <c r="J7" s="3"/>
      <c r="K7" s="3"/>
      <c r="L7" s="2" t="s">
        <v>3</v>
      </c>
      <c r="M7" s="3">
        <v>10</v>
      </c>
      <c r="N7" s="3">
        <v>13100</v>
      </c>
      <c r="O7" s="3">
        <v>16</v>
      </c>
      <c r="P7" s="3">
        <v>19444</v>
      </c>
      <c r="Q7" s="3">
        <v>8</v>
      </c>
      <c r="R7" s="3">
        <v>6800</v>
      </c>
      <c r="S7" s="3"/>
      <c r="T7" s="3"/>
      <c r="U7" s="3">
        <v>5</v>
      </c>
      <c r="V7" s="3">
        <v>4200</v>
      </c>
      <c r="W7" s="3">
        <v>4</v>
      </c>
      <c r="X7" s="3">
        <v>13640</v>
      </c>
      <c r="Y7" s="24">
        <f>SUM(M7,O7,Q7,S7,U7,W7)</f>
        <v>43</v>
      </c>
      <c r="Z7" s="24">
        <f>SUM(N7,P7,R7,T7,V7,X7)</f>
        <v>57184</v>
      </c>
    </row>
    <row r="8" spans="1:26" ht="30" customHeight="1" x14ac:dyDescent="0.25">
      <c r="A8" s="6" t="s">
        <v>6</v>
      </c>
      <c r="B8" s="15" t="s">
        <v>2</v>
      </c>
      <c r="C8" s="15"/>
      <c r="D8" s="15" t="s">
        <v>19</v>
      </c>
      <c r="E8" s="15"/>
      <c r="F8" s="15" t="s">
        <v>18</v>
      </c>
      <c r="G8" s="15"/>
      <c r="H8" s="15" t="s">
        <v>1</v>
      </c>
      <c r="I8" s="15"/>
      <c r="J8" s="15" t="s">
        <v>20</v>
      </c>
      <c r="K8" s="15"/>
      <c r="L8" s="6" t="s">
        <v>6</v>
      </c>
      <c r="M8" s="21" t="s">
        <v>21</v>
      </c>
      <c r="N8" s="21"/>
      <c r="O8" s="21" t="s">
        <v>22</v>
      </c>
      <c r="P8" s="21"/>
      <c r="Q8" s="21" t="s">
        <v>23</v>
      </c>
      <c r="R8" s="21"/>
      <c r="S8" s="21" t="s">
        <v>24</v>
      </c>
      <c r="T8" s="21"/>
      <c r="U8" s="21" t="s">
        <v>25</v>
      </c>
      <c r="V8" s="21"/>
      <c r="W8" s="21" t="s">
        <v>26</v>
      </c>
      <c r="X8" s="21"/>
      <c r="Y8" s="23"/>
      <c r="Z8" s="23"/>
    </row>
    <row r="9" spans="1:26" x14ac:dyDescent="0.25">
      <c r="A9" s="9" t="s">
        <v>3</v>
      </c>
      <c r="B9" s="4">
        <v>3890</v>
      </c>
      <c r="C9" s="4">
        <v>17343984</v>
      </c>
      <c r="D9" s="4">
        <v>1812</v>
      </c>
      <c r="E9" s="4">
        <v>5210140</v>
      </c>
      <c r="F9" s="4">
        <v>3403</v>
      </c>
      <c r="G9" s="4">
        <v>14156899</v>
      </c>
      <c r="H9" s="4"/>
      <c r="I9" s="4"/>
      <c r="J9" s="4"/>
      <c r="K9" s="4"/>
      <c r="L9" s="9" t="s">
        <v>3</v>
      </c>
      <c r="M9" s="4">
        <v>8</v>
      </c>
      <c r="N9" s="4">
        <v>9950</v>
      </c>
      <c r="O9" s="4">
        <v>19</v>
      </c>
      <c r="P9" s="4">
        <v>34887</v>
      </c>
      <c r="Q9" s="4">
        <v>7</v>
      </c>
      <c r="R9" s="4">
        <v>5000</v>
      </c>
      <c r="S9" s="4"/>
      <c r="T9" s="4"/>
      <c r="U9" s="4">
        <v>5</v>
      </c>
      <c r="V9" s="4">
        <v>5400</v>
      </c>
      <c r="W9" s="4"/>
      <c r="X9" s="4"/>
      <c r="Y9" s="24">
        <f>SUM(M9,O9,Q9,S9,U9,W9)</f>
        <v>39</v>
      </c>
      <c r="Z9" s="24">
        <f>SUM(N9,P9,R9,T9,V9,X9)</f>
        <v>55237</v>
      </c>
    </row>
    <row r="10" spans="1:26" ht="30" customHeight="1" x14ac:dyDescent="0.25">
      <c r="A10" s="1" t="s">
        <v>7</v>
      </c>
      <c r="B10" s="14" t="s">
        <v>2</v>
      </c>
      <c r="C10" s="14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4" t="s">
        <v>20</v>
      </c>
      <c r="K10" s="14"/>
      <c r="L10" s="1" t="s">
        <v>7</v>
      </c>
      <c r="M10" s="21" t="s">
        <v>21</v>
      </c>
      <c r="N10" s="21"/>
      <c r="O10" s="21" t="s">
        <v>22</v>
      </c>
      <c r="P10" s="21"/>
      <c r="Q10" s="21" t="s">
        <v>23</v>
      </c>
      <c r="R10" s="21"/>
      <c r="S10" s="21" t="s">
        <v>24</v>
      </c>
      <c r="T10" s="21"/>
      <c r="U10" s="21" t="s">
        <v>25</v>
      </c>
      <c r="V10" s="21"/>
      <c r="W10" s="21" t="s">
        <v>26</v>
      </c>
      <c r="X10" s="21"/>
      <c r="Y10" s="23"/>
      <c r="Z10" s="23"/>
    </row>
    <row r="11" spans="1:26" x14ac:dyDescent="0.25">
      <c r="A11" s="2" t="s">
        <v>3</v>
      </c>
      <c r="B11" s="3">
        <v>3289</v>
      </c>
      <c r="C11" s="3">
        <v>14512256</v>
      </c>
      <c r="D11" s="3">
        <v>1756</v>
      </c>
      <c r="E11" s="3">
        <v>4883879</v>
      </c>
      <c r="F11" s="3">
        <v>3454</v>
      </c>
      <c r="G11" s="3">
        <v>14089416</v>
      </c>
      <c r="H11" s="3"/>
      <c r="I11" s="3"/>
      <c r="J11" s="3"/>
      <c r="K11" s="4"/>
      <c r="L11" s="2" t="s">
        <v>3</v>
      </c>
      <c r="M11" s="3">
        <v>13</v>
      </c>
      <c r="N11" s="3">
        <v>17900</v>
      </c>
      <c r="O11" s="3">
        <v>15</v>
      </c>
      <c r="P11" s="3">
        <v>23816</v>
      </c>
      <c r="Q11" s="3">
        <v>5</v>
      </c>
      <c r="R11" s="3">
        <v>5000</v>
      </c>
      <c r="S11" s="3">
        <v>3</v>
      </c>
      <c r="T11" s="3">
        <v>4400</v>
      </c>
      <c r="U11" s="3">
        <v>2</v>
      </c>
      <c r="V11" s="3">
        <v>2500</v>
      </c>
      <c r="W11" s="3"/>
      <c r="X11" s="3"/>
      <c r="Y11" s="24">
        <f>SUM(M11,O11,Q11,S11,U11,W11)</f>
        <v>38</v>
      </c>
      <c r="Z11" s="24">
        <f>SUM(N11,P11,R11,T11,V11,X11)</f>
        <v>53616</v>
      </c>
    </row>
    <row r="12" spans="1:26" ht="30" customHeight="1" x14ac:dyDescent="0.25">
      <c r="A12" s="1" t="s">
        <v>8</v>
      </c>
      <c r="B12" s="14" t="s">
        <v>2</v>
      </c>
      <c r="C12" s="14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4" t="s">
        <v>20</v>
      </c>
      <c r="K12" s="14"/>
      <c r="L12" s="1" t="s">
        <v>8</v>
      </c>
      <c r="M12" s="21" t="s">
        <v>21</v>
      </c>
      <c r="N12" s="21"/>
      <c r="O12" s="21" t="s">
        <v>22</v>
      </c>
      <c r="P12" s="21"/>
      <c r="Q12" s="21" t="s">
        <v>23</v>
      </c>
      <c r="R12" s="21"/>
      <c r="S12" s="21" t="s">
        <v>24</v>
      </c>
      <c r="T12" s="21"/>
      <c r="U12" s="21" t="s">
        <v>25</v>
      </c>
      <c r="V12" s="21"/>
      <c r="W12" s="21" t="s">
        <v>26</v>
      </c>
      <c r="X12" s="21"/>
      <c r="Y12" s="23"/>
      <c r="Z12" s="23"/>
    </row>
    <row r="13" spans="1:26" x14ac:dyDescent="0.25">
      <c r="A13" s="2" t="s">
        <v>3</v>
      </c>
      <c r="B13" s="3">
        <v>3817</v>
      </c>
      <c r="C13" s="3">
        <v>17997829</v>
      </c>
      <c r="D13" s="3">
        <v>1761</v>
      </c>
      <c r="E13" s="3">
        <v>4971712</v>
      </c>
      <c r="F13" s="3">
        <v>3438</v>
      </c>
      <c r="G13" s="3">
        <v>13831098</v>
      </c>
      <c r="H13" s="3"/>
      <c r="I13" s="3"/>
      <c r="J13" s="3"/>
      <c r="K13" s="3"/>
      <c r="L13" s="2" t="s">
        <v>3</v>
      </c>
      <c r="M13" s="3">
        <v>7</v>
      </c>
      <c r="N13" s="3">
        <v>9500</v>
      </c>
      <c r="O13" s="3">
        <v>8</v>
      </c>
      <c r="P13" s="3">
        <v>12536</v>
      </c>
      <c r="Q13" s="3">
        <v>4</v>
      </c>
      <c r="R13" s="3">
        <v>3600</v>
      </c>
      <c r="S13" s="3"/>
      <c r="T13" s="3"/>
      <c r="U13" s="3">
        <v>3</v>
      </c>
      <c r="V13" s="3">
        <v>2000</v>
      </c>
      <c r="W13" s="3"/>
      <c r="X13" s="3"/>
      <c r="Y13" s="24">
        <f>SUM(M13,O13,Q13,S13,U13,W13)</f>
        <v>22</v>
      </c>
      <c r="Z13" s="24">
        <f>SUM(N13,P13,R13,T13,V13,X13)</f>
        <v>27636</v>
      </c>
    </row>
    <row r="14" spans="1:26" ht="30" customHeight="1" x14ac:dyDescent="0.25">
      <c r="A14" s="1" t="s">
        <v>9</v>
      </c>
      <c r="B14" s="14" t="s">
        <v>2</v>
      </c>
      <c r="C14" s="14"/>
      <c r="D14" s="14" t="s">
        <v>19</v>
      </c>
      <c r="E14" s="14"/>
      <c r="F14" s="14" t="s">
        <v>18</v>
      </c>
      <c r="G14" s="14"/>
      <c r="H14" s="14" t="s">
        <v>1</v>
      </c>
      <c r="I14" s="14"/>
      <c r="J14" s="14" t="s">
        <v>20</v>
      </c>
      <c r="K14" s="14"/>
      <c r="L14" s="1" t="s">
        <v>9</v>
      </c>
      <c r="M14" s="21" t="s">
        <v>21</v>
      </c>
      <c r="N14" s="21"/>
      <c r="O14" s="21" t="s">
        <v>22</v>
      </c>
      <c r="P14" s="21"/>
      <c r="Q14" s="21" t="s">
        <v>23</v>
      </c>
      <c r="R14" s="21"/>
      <c r="S14" s="21" t="s">
        <v>24</v>
      </c>
      <c r="T14" s="21"/>
      <c r="U14" s="21" t="s">
        <v>25</v>
      </c>
      <c r="V14" s="21"/>
      <c r="W14" s="21" t="s">
        <v>26</v>
      </c>
      <c r="X14" s="21"/>
      <c r="Y14" s="23"/>
      <c r="Z14" s="23"/>
    </row>
    <row r="15" spans="1:26" x14ac:dyDescent="0.25">
      <c r="A15" s="2" t="s">
        <v>3</v>
      </c>
      <c r="B15" s="4">
        <v>3983</v>
      </c>
      <c r="C15" s="4">
        <v>17834936</v>
      </c>
      <c r="D15" s="3">
        <v>1753</v>
      </c>
      <c r="E15" s="3">
        <v>4923726</v>
      </c>
      <c r="F15" s="3">
        <v>3362</v>
      </c>
      <c r="G15" s="3">
        <v>13704895</v>
      </c>
      <c r="H15" s="4"/>
      <c r="I15" s="4"/>
      <c r="J15" s="3"/>
      <c r="K15" s="3"/>
      <c r="L15" s="2" t="s">
        <v>3</v>
      </c>
      <c r="M15" s="3">
        <v>6</v>
      </c>
      <c r="N15" s="3">
        <v>10100</v>
      </c>
      <c r="O15" s="3">
        <v>24</v>
      </c>
      <c r="P15" s="3">
        <v>33737</v>
      </c>
      <c r="Q15" s="3">
        <v>4</v>
      </c>
      <c r="R15" s="3">
        <v>4000</v>
      </c>
      <c r="S15" s="3">
        <v>1</v>
      </c>
      <c r="T15" s="3">
        <v>2200</v>
      </c>
      <c r="U15" s="3">
        <v>7</v>
      </c>
      <c r="V15" s="3">
        <v>9000</v>
      </c>
      <c r="W15" s="3">
        <v>0</v>
      </c>
      <c r="X15" s="3">
        <v>0</v>
      </c>
      <c r="Y15" s="24">
        <f>SUM(M15,O15,Q15,S15,U15,W15)</f>
        <v>42</v>
      </c>
      <c r="Z15" s="24">
        <f>SUM(N15,P15,R15,T15,V15,X15)</f>
        <v>59037</v>
      </c>
    </row>
    <row r="16" spans="1:26" ht="30" customHeight="1" x14ac:dyDescent="0.25">
      <c r="A16" s="1" t="s">
        <v>10</v>
      </c>
      <c r="B16" s="14" t="s">
        <v>2</v>
      </c>
      <c r="C16" s="14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4" t="s">
        <v>20</v>
      </c>
      <c r="K16" s="14"/>
      <c r="L16" s="1" t="s">
        <v>10</v>
      </c>
      <c r="M16" s="21" t="s">
        <v>21</v>
      </c>
      <c r="N16" s="21"/>
      <c r="O16" s="21" t="s">
        <v>22</v>
      </c>
      <c r="P16" s="21"/>
      <c r="Q16" s="21" t="s">
        <v>23</v>
      </c>
      <c r="R16" s="21"/>
      <c r="S16" s="21" t="s">
        <v>24</v>
      </c>
      <c r="T16" s="21"/>
      <c r="U16" s="21" t="s">
        <v>25</v>
      </c>
      <c r="V16" s="21"/>
      <c r="W16" s="21" t="s">
        <v>26</v>
      </c>
      <c r="X16" s="21"/>
      <c r="Y16" s="23"/>
      <c r="Z16" s="23"/>
    </row>
    <row r="17" spans="1:26" x14ac:dyDescent="0.25">
      <c r="A17" s="2" t="s">
        <v>3</v>
      </c>
      <c r="B17" s="3">
        <v>2883</v>
      </c>
      <c r="C17" s="3">
        <v>12751287</v>
      </c>
      <c r="D17" s="3">
        <v>1325</v>
      </c>
      <c r="E17" s="3">
        <v>3943851</v>
      </c>
      <c r="F17" s="3">
        <v>3318</v>
      </c>
      <c r="G17" s="3">
        <v>13386775</v>
      </c>
      <c r="H17" s="3"/>
      <c r="I17" s="3"/>
      <c r="J17" s="3"/>
      <c r="K17" s="3"/>
      <c r="L17" s="2" t="s">
        <v>3</v>
      </c>
      <c r="M17" s="3">
        <v>8</v>
      </c>
      <c r="N17" s="3">
        <v>11400</v>
      </c>
      <c r="O17" s="3">
        <v>30</v>
      </c>
      <c r="P17" s="3">
        <v>66076</v>
      </c>
      <c r="Q17" s="3">
        <v>8</v>
      </c>
      <c r="R17" s="3">
        <v>7000</v>
      </c>
      <c r="S17" s="3">
        <v>1</v>
      </c>
      <c r="T17" s="3">
        <v>2200</v>
      </c>
      <c r="U17" s="3">
        <v>139</v>
      </c>
      <c r="V17" s="3">
        <v>137100</v>
      </c>
      <c r="W17" s="3">
        <v>0</v>
      </c>
      <c r="X17" s="3">
        <v>0</v>
      </c>
      <c r="Y17" s="24">
        <f>SUM(M17,O17,Q17,S17,U17,W17)</f>
        <v>186</v>
      </c>
      <c r="Z17" s="24">
        <f>SUM(N17,P17,R17,T17,V17,X17)</f>
        <v>223776</v>
      </c>
    </row>
    <row r="18" spans="1:26" ht="30" customHeight="1" x14ac:dyDescent="0.25">
      <c r="A18" s="1" t="s">
        <v>11</v>
      </c>
      <c r="B18" s="14" t="s">
        <v>2</v>
      </c>
      <c r="C18" s="14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4" t="s">
        <v>20</v>
      </c>
      <c r="K18" s="14"/>
      <c r="L18" s="1" t="s">
        <v>11</v>
      </c>
      <c r="M18" s="21" t="s">
        <v>21</v>
      </c>
      <c r="N18" s="21"/>
      <c r="O18" s="21" t="s">
        <v>22</v>
      </c>
      <c r="P18" s="21"/>
      <c r="Q18" s="21" t="s">
        <v>23</v>
      </c>
      <c r="R18" s="21"/>
      <c r="S18" s="21" t="s">
        <v>24</v>
      </c>
      <c r="T18" s="21"/>
      <c r="U18" s="21" t="s">
        <v>25</v>
      </c>
      <c r="V18" s="21"/>
      <c r="W18" s="21" t="s">
        <v>26</v>
      </c>
      <c r="X18" s="21"/>
      <c r="Y18" s="23"/>
      <c r="Z18" s="23"/>
    </row>
    <row r="19" spans="1:26" x14ac:dyDescent="0.25">
      <c r="A19" s="2" t="s">
        <v>3</v>
      </c>
      <c r="B19" s="3">
        <v>3436</v>
      </c>
      <c r="C19" s="3">
        <v>16476055</v>
      </c>
      <c r="D19" s="3">
        <v>1359</v>
      </c>
      <c r="E19" s="3">
        <v>4359959</v>
      </c>
      <c r="F19" s="3">
        <v>3251</v>
      </c>
      <c r="G19" s="3">
        <v>13262338</v>
      </c>
      <c r="H19" s="3"/>
      <c r="I19" s="3"/>
      <c r="J19" s="3"/>
      <c r="K19" s="3"/>
      <c r="L19" s="2" t="s">
        <v>3</v>
      </c>
      <c r="M19" s="3">
        <v>11</v>
      </c>
      <c r="N19" s="3">
        <v>12100</v>
      </c>
      <c r="O19" s="3">
        <v>16</v>
      </c>
      <c r="P19" s="3">
        <v>27621</v>
      </c>
      <c r="Q19" s="3">
        <v>3</v>
      </c>
      <c r="R19" s="3">
        <v>2500</v>
      </c>
      <c r="S19" s="3">
        <v>1</v>
      </c>
      <c r="T19" s="3">
        <v>2200</v>
      </c>
      <c r="U19" s="3">
        <v>68</v>
      </c>
      <c r="V19" s="3">
        <v>62300</v>
      </c>
      <c r="W19" s="3">
        <v>0</v>
      </c>
      <c r="X19" s="3">
        <v>0</v>
      </c>
      <c r="Y19" s="24">
        <f>SUM(M19,O19,Q19,S19,U19,W19)</f>
        <v>99</v>
      </c>
      <c r="Z19" s="24">
        <f>SUM(N19,P19,R19,T19,V19,X19)</f>
        <v>106721</v>
      </c>
    </row>
    <row r="20" spans="1:26" ht="30" customHeight="1" x14ac:dyDescent="0.25">
      <c r="A20" s="1" t="s">
        <v>15</v>
      </c>
      <c r="B20" s="14" t="s">
        <v>2</v>
      </c>
      <c r="C20" s="14"/>
      <c r="D20" s="14" t="s">
        <v>19</v>
      </c>
      <c r="E20" s="14"/>
      <c r="F20" s="14" t="s">
        <v>18</v>
      </c>
      <c r="G20" s="14"/>
      <c r="H20" s="14" t="s">
        <v>1</v>
      </c>
      <c r="I20" s="14"/>
      <c r="J20" s="14" t="s">
        <v>20</v>
      </c>
      <c r="K20" s="14"/>
      <c r="L20" s="1" t="s">
        <v>15</v>
      </c>
      <c r="M20" s="21" t="s">
        <v>21</v>
      </c>
      <c r="N20" s="21"/>
      <c r="O20" s="21" t="s">
        <v>22</v>
      </c>
      <c r="P20" s="21"/>
      <c r="Q20" s="21" t="s">
        <v>23</v>
      </c>
      <c r="R20" s="21"/>
      <c r="S20" s="21" t="s">
        <v>24</v>
      </c>
      <c r="T20" s="21"/>
      <c r="U20" s="21" t="s">
        <v>25</v>
      </c>
      <c r="V20" s="21"/>
      <c r="W20" s="21" t="s">
        <v>26</v>
      </c>
      <c r="X20" s="21"/>
      <c r="Y20" s="23"/>
      <c r="Z20" s="23"/>
    </row>
    <row r="21" spans="1:26" x14ac:dyDescent="0.25">
      <c r="A21" s="2" t="s">
        <v>3</v>
      </c>
      <c r="B21" s="3">
        <v>3445</v>
      </c>
      <c r="C21" s="3">
        <v>15361655</v>
      </c>
      <c r="D21" s="3">
        <v>1711</v>
      </c>
      <c r="E21" s="3">
        <v>5142374</v>
      </c>
      <c r="F21" s="3">
        <v>3275</v>
      </c>
      <c r="G21" s="3">
        <v>13301326</v>
      </c>
      <c r="H21" s="3"/>
      <c r="I21" s="3"/>
      <c r="J21" s="3"/>
      <c r="K21" s="3"/>
      <c r="L21" s="2" t="s">
        <v>3</v>
      </c>
      <c r="M21" s="3">
        <v>18</v>
      </c>
      <c r="N21" s="3">
        <v>27300</v>
      </c>
      <c r="O21" s="3">
        <v>24</v>
      </c>
      <c r="P21" s="3">
        <v>31230</v>
      </c>
      <c r="Q21" s="3">
        <v>5</v>
      </c>
      <c r="R21" s="3">
        <v>3400</v>
      </c>
      <c r="S21" s="3">
        <v>0</v>
      </c>
      <c r="T21" s="3">
        <v>0</v>
      </c>
      <c r="U21" s="3">
        <v>1</v>
      </c>
      <c r="V21" s="3">
        <v>2000</v>
      </c>
      <c r="W21" s="3">
        <v>0</v>
      </c>
      <c r="X21" s="3">
        <v>0</v>
      </c>
      <c r="Y21" s="24">
        <f>SUM(M21,O21,Q21,S21,U21,W21)</f>
        <v>48</v>
      </c>
      <c r="Z21" s="24">
        <f>SUM(N21,P21,R21,T21,V21,X21)</f>
        <v>63930</v>
      </c>
    </row>
    <row r="22" spans="1:26" ht="30" customHeight="1" x14ac:dyDescent="0.25">
      <c r="A22" s="1" t="s">
        <v>16</v>
      </c>
      <c r="B22" s="14" t="s">
        <v>2</v>
      </c>
      <c r="C22" s="14"/>
      <c r="D22" s="14" t="s">
        <v>19</v>
      </c>
      <c r="E22" s="14"/>
      <c r="F22" s="14" t="s">
        <v>18</v>
      </c>
      <c r="G22" s="14"/>
      <c r="H22" s="14" t="s">
        <v>1</v>
      </c>
      <c r="I22" s="14"/>
      <c r="J22" s="14" t="s">
        <v>20</v>
      </c>
      <c r="K22" s="14"/>
      <c r="L22" s="1" t="s">
        <v>16</v>
      </c>
      <c r="M22" s="21" t="s">
        <v>21</v>
      </c>
      <c r="N22" s="21"/>
      <c r="O22" s="21" t="s">
        <v>22</v>
      </c>
      <c r="P22" s="21"/>
      <c r="Q22" s="21" t="s">
        <v>23</v>
      </c>
      <c r="R22" s="21"/>
      <c r="S22" s="21" t="s">
        <v>24</v>
      </c>
      <c r="T22" s="21"/>
      <c r="U22" s="21" t="s">
        <v>25</v>
      </c>
      <c r="V22" s="21"/>
      <c r="W22" s="21" t="s">
        <v>26</v>
      </c>
      <c r="X22" s="21"/>
      <c r="Y22" s="23"/>
      <c r="Z22" s="23"/>
    </row>
    <row r="23" spans="1:26" x14ac:dyDescent="0.25">
      <c r="A23" s="2" t="s">
        <v>3</v>
      </c>
      <c r="B23" s="3">
        <v>2972</v>
      </c>
      <c r="C23" s="3">
        <v>13129156</v>
      </c>
      <c r="D23" s="3">
        <v>1610</v>
      </c>
      <c r="E23" s="3">
        <v>4909369</v>
      </c>
      <c r="F23" s="3">
        <v>3245</v>
      </c>
      <c r="G23" s="3">
        <v>13150084</v>
      </c>
      <c r="H23" s="3"/>
      <c r="I23" s="3"/>
      <c r="J23" s="3"/>
      <c r="K23" s="3"/>
      <c r="L23" s="2" t="s">
        <v>3</v>
      </c>
      <c r="M23" s="3">
        <v>9</v>
      </c>
      <c r="N23" s="3">
        <v>12300</v>
      </c>
      <c r="O23" s="3">
        <v>14</v>
      </c>
      <c r="P23" s="3">
        <v>18306</v>
      </c>
      <c r="Q23" s="3">
        <v>7</v>
      </c>
      <c r="R23" s="3">
        <v>6000</v>
      </c>
      <c r="S23" s="3">
        <v>0</v>
      </c>
      <c r="T23" s="3">
        <v>0</v>
      </c>
      <c r="U23" s="3">
        <v>1</v>
      </c>
      <c r="V23" s="3">
        <v>1000</v>
      </c>
      <c r="W23" s="3">
        <v>0</v>
      </c>
      <c r="X23" s="3">
        <v>0</v>
      </c>
      <c r="Y23" s="24">
        <f>SUM(M23,O23,Q23,S23,U23,W23)</f>
        <v>31</v>
      </c>
      <c r="Z23" s="24">
        <f>SUM(N23,P23,R23,T23,V23,X23)</f>
        <v>37606</v>
      </c>
    </row>
    <row r="24" spans="1:26" ht="30" customHeight="1" x14ac:dyDescent="0.25">
      <c r="A24" s="1" t="s">
        <v>17</v>
      </c>
      <c r="B24" s="14" t="s">
        <v>2</v>
      </c>
      <c r="C24" s="14"/>
      <c r="D24" s="14" t="s">
        <v>19</v>
      </c>
      <c r="E24" s="14"/>
      <c r="F24" s="14" t="s">
        <v>18</v>
      </c>
      <c r="G24" s="14"/>
      <c r="H24" s="14" t="s">
        <v>1</v>
      </c>
      <c r="I24" s="14"/>
      <c r="J24" s="14" t="s">
        <v>20</v>
      </c>
      <c r="K24" s="14"/>
      <c r="L24" s="1" t="s">
        <v>17</v>
      </c>
      <c r="M24" s="21" t="s">
        <v>21</v>
      </c>
      <c r="N24" s="21"/>
      <c r="O24" s="21" t="s">
        <v>22</v>
      </c>
      <c r="P24" s="21"/>
      <c r="Q24" s="21" t="s">
        <v>23</v>
      </c>
      <c r="R24" s="21"/>
      <c r="S24" s="21" t="s">
        <v>24</v>
      </c>
      <c r="T24" s="21"/>
      <c r="U24" s="21" t="s">
        <v>25</v>
      </c>
      <c r="V24" s="21"/>
      <c r="W24" s="21" t="s">
        <v>26</v>
      </c>
      <c r="X24" s="21"/>
      <c r="Y24" s="23"/>
      <c r="Z24" s="23"/>
    </row>
    <row r="25" spans="1:26" x14ac:dyDescent="0.25">
      <c r="A25" s="2" t="s">
        <v>3</v>
      </c>
      <c r="B25" s="3">
        <v>3531</v>
      </c>
      <c r="C25" s="3">
        <v>17374856</v>
      </c>
      <c r="D25" s="3">
        <v>1671</v>
      </c>
      <c r="E25" s="3">
        <v>5386495</v>
      </c>
      <c r="F25" s="3"/>
      <c r="G25" s="3"/>
      <c r="H25" s="4"/>
      <c r="I25" s="4"/>
      <c r="J25" s="3"/>
      <c r="K25" s="3"/>
      <c r="L25" s="2" t="s">
        <v>3</v>
      </c>
      <c r="M25" s="3">
        <v>14</v>
      </c>
      <c r="N25" s="3">
        <v>19640</v>
      </c>
      <c r="O25" s="3">
        <v>22</v>
      </c>
      <c r="P25" s="3">
        <v>42442</v>
      </c>
      <c r="Q25" s="3">
        <v>6</v>
      </c>
      <c r="R25" s="3">
        <v>5000</v>
      </c>
      <c r="S25" s="3">
        <v>2</v>
      </c>
      <c r="T25" s="3">
        <v>2200</v>
      </c>
      <c r="U25" s="3">
        <v>4</v>
      </c>
      <c r="V25" s="3">
        <v>4000</v>
      </c>
      <c r="W25" s="3">
        <v>0</v>
      </c>
      <c r="X25" s="3">
        <v>0</v>
      </c>
      <c r="Y25" s="24">
        <f>SUM(M25,O25,Q25,S25,U25,W25)</f>
        <v>48</v>
      </c>
      <c r="Z25" s="24">
        <f>SUM(N25,P25,R25,T25,V25,X25)</f>
        <v>73282</v>
      </c>
    </row>
    <row r="26" spans="1:26" ht="21" x14ac:dyDescent="0.25">
      <c r="A26" s="11">
        <v>2016</v>
      </c>
      <c r="B26" s="10">
        <f t="shared" ref="B26:K26" si="0">SUM(B3,B5,B7,B9,B11,B13,B15,B17,B19,B21,B23,B25)</f>
        <v>41631</v>
      </c>
      <c r="C26" s="10">
        <f t="shared" si="0"/>
        <v>189874693</v>
      </c>
      <c r="D26" s="10">
        <f t="shared" si="0"/>
        <v>20039</v>
      </c>
      <c r="E26" s="10">
        <f t="shared" si="0"/>
        <v>59661042</v>
      </c>
      <c r="F26" s="10">
        <f t="shared" si="0"/>
        <v>36684</v>
      </c>
      <c r="G26" s="10">
        <f t="shared" si="0"/>
        <v>150849910</v>
      </c>
      <c r="H26" s="10">
        <f t="shared" si="0"/>
        <v>0</v>
      </c>
      <c r="I26" s="10">
        <f t="shared" si="0"/>
        <v>0</v>
      </c>
      <c r="J26" s="10">
        <f t="shared" si="0"/>
        <v>0</v>
      </c>
      <c r="K26" s="10">
        <f t="shared" si="0"/>
        <v>0</v>
      </c>
      <c r="L26" s="23"/>
      <c r="M26" s="10">
        <f t="shared" ref="M26:X26" si="1">SUM(M3,M5,M7,M9,M11,M13,M15,M17,M19,M21,M23,M25)</f>
        <v>118</v>
      </c>
      <c r="N26" s="10">
        <f t="shared" si="1"/>
        <v>163690</v>
      </c>
      <c r="O26" s="10">
        <f t="shared" si="1"/>
        <v>246</v>
      </c>
      <c r="P26" s="10">
        <f t="shared" si="1"/>
        <v>403612</v>
      </c>
      <c r="Q26" s="10">
        <f t="shared" si="1"/>
        <v>63</v>
      </c>
      <c r="R26" s="10">
        <f t="shared" si="1"/>
        <v>52500</v>
      </c>
      <c r="S26" s="10">
        <f t="shared" si="1"/>
        <v>10</v>
      </c>
      <c r="T26" s="10">
        <f t="shared" si="1"/>
        <v>15400</v>
      </c>
      <c r="U26" s="10">
        <f t="shared" si="1"/>
        <v>240</v>
      </c>
      <c r="V26" s="10">
        <f t="shared" si="1"/>
        <v>235500</v>
      </c>
      <c r="W26" s="10">
        <f t="shared" si="1"/>
        <v>4</v>
      </c>
      <c r="X26" s="10">
        <f t="shared" si="1"/>
        <v>13640</v>
      </c>
      <c r="Y26" s="25">
        <f>SUM(Y3,Y5,Y7,Y9,Y11,Y13,Y15,Y17,Y19,Y21,Y23,Y25)</f>
        <v>681</v>
      </c>
      <c r="Z26" s="25">
        <f>SUM(Z3,Z5,Z7,Z9,Z11,Z13,Z15,Z17,Z19,Z21,Z23,Z25)</f>
        <v>884342</v>
      </c>
    </row>
  </sheetData>
  <mergeCells count="133">
    <mergeCell ref="Y1:Z1"/>
    <mergeCell ref="M24:N24"/>
    <mergeCell ref="O24:P24"/>
    <mergeCell ref="Q24:R24"/>
    <mergeCell ref="S24:T24"/>
    <mergeCell ref="U24:V24"/>
    <mergeCell ref="W24:X24"/>
    <mergeCell ref="O22:P22"/>
    <mergeCell ref="Q22:R22"/>
    <mergeCell ref="S22:T22"/>
    <mergeCell ref="U22:V22"/>
    <mergeCell ref="W22:X22"/>
    <mergeCell ref="B24:C24"/>
    <mergeCell ref="D24:E24"/>
    <mergeCell ref="F24:G24"/>
    <mergeCell ref="H24:I24"/>
    <mergeCell ref="J24:K24"/>
    <mergeCell ref="B22:C22"/>
    <mergeCell ref="D22:E22"/>
    <mergeCell ref="F22:G22"/>
    <mergeCell ref="H22:I22"/>
    <mergeCell ref="J22:K22"/>
    <mergeCell ref="M22:N22"/>
    <mergeCell ref="M20:N20"/>
    <mergeCell ref="O20:P20"/>
    <mergeCell ref="Q20:R20"/>
    <mergeCell ref="S20:T20"/>
    <mergeCell ref="U20:V20"/>
    <mergeCell ref="W20:X20"/>
    <mergeCell ref="O18:P18"/>
    <mergeCell ref="Q18:R18"/>
    <mergeCell ref="S18:T18"/>
    <mergeCell ref="U18:V18"/>
    <mergeCell ref="W18:X18"/>
    <mergeCell ref="B20:C20"/>
    <mergeCell ref="D20:E20"/>
    <mergeCell ref="F20:G20"/>
    <mergeCell ref="H20:I20"/>
    <mergeCell ref="J20:K20"/>
    <mergeCell ref="B18:C18"/>
    <mergeCell ref="D18:E18"/>
    <mergeCell ref="F18:G18"/>
    <mergeCell ref="H18:I18"/>
    <mergeCell ref="J18:K18"/>
    <mergeCell ref="M18:N18"/>
    <mergeCell ref="M16:N16"/>
    <mergeCell ref="O16:P16"/>
    <mergeCell ref="Q16:R16"/>
    <mergeCell ref="S16:T16"/>
    <mergeCell ref="U16:V16"/>
    <mergeCell ref="W16:X16"/>
    <mergeCell ref="O14:P14"/>
    <mergeCell ref="Q14:R14"/>
    <mergeCell ref="S14:T14"/>
    <mergeCell ref="U14:V14"/>
    <mergeCell ref="W14:X14"/>
    <mergeCell ref="B16:C16"/>
    <mergeCell ref="D16:E16"/>
    <mergeCell ref="F16:G16"/>
    <mergeCell ref="H16:I16"/>
    <mergeCell ref="J16:K16"/>
    <mergeCell ref="B14:C14"/>
    <mergeCell ref="D14:E14"/>
    <mergeCell ref="F14:G14"/>
    <mergeCell ref="H14:I14"/>
    <mergeCell ref="J14:K14"/>
    <mergeCell ref="M14:N14"/>
    <mergeCell ref="M12:N12"/>
    <mergeCell ref="O12:P12"/>
    <mergeCell ref="Q12:R12"/>
    <mergeCell ref="S12:T12"/>
    <mergeCell ref="U12:V12"/>
    <mergeCell ref="W12:X12"/>
    <mergeCell ref="O10:P10"/>
    <mergeCell ref="Q10:R10"/>
    <mergeCell ref="S10:T10"/>
    <mergeCell ref="U10:V10"/>
    <mergeCell ref="W10:X10"/>
    <mergeCell ref="B12:C12"/>
    <mergeCell ref="D12:E12"/>
    <mergeCell ref="F12:G12"/>
    <mergeCell ref="H12:I12"/>
    <mergeCell ref="J12:K12"/>
    <mergeCell ref="B10:C10"/>
    <mergeCell ref="D10:E10"/>
    <mergeCell ref="F10:G10"/>
    <mergeCell ref="H10:I10"/>
    <mergeCell ref="J10:K10"/>
    <mergeCell ref="M10:N10"/>
    <mergeCell ref="M8:N8"/>
    <mergeCell ref="O8:P8"/>
    <mergeCell ref="Q8:R8"/>
    <mergeCell ref="S8:T8"/>
    <mergeCell ref="U8:V8"/>
    <mergeCell ref="W8:X8"/>
    <mergeCell ref="O6:P6"/>
    <mergeCell ref="Q6:R6"/>
    <mergeCell ref="S6:T6"/>
    <mergeCell ref="U6:V6"/>
    <mergeCell ref="W6:X6"/>
    <mergeCell ref="B8:C8"/>
    <mergeCell ref="D8:E8"/>
    <mergeCell ref="F8:G8"/>
    <mergeCell ref="H8:I8"/>
    <mergeCell ref="J8:K8"/>
    <mergeCell ref="B6:C6"/>
    <mergeCell ref="D6:E6"/>
    <mergeCell ref="F6:G6"/>
    <mergeCell ref="H6:I6"/>
    <mergeCell ref="J6:K6"/>
    <mergeCell ref="M6:N6"/>
    <mergeCell ref="M4:N4"/>
    <mergeCell ref="O4:P4"/>
    <mergeCell ref="Q4:R4"/>
    <mergeCell ref="S4:T4"/>
    <mergeCell ref="U4:V4"/>
    <mergeCell ref="W4:X4"/>
    <mergeCell ref="O1:P1"/>
    <mergeCell ref="Q1:R1"/>
    <mergeCell ref="S1:T1"/>
    <mergeCell ref="U1:V1"/>
    <mergeCell ref="W1:X1"/>
    <mergeCell ref="B4:C4"/>
    <mergeCell ref="D4:E4"/>
    <mergeCell ref="F4:G4"/>
    <mergeCell ref="H4:I4"/>
    <mergeCell ref="J4:K4"/>
    <mergeCell ref="B1:C1"/>
    <mergeCell ref="D1:E1"/>
    <mergeCell ref="F1:G1"/>
    <mergeCell ref="H1:I1"/>
    <mergeCell ref="J1:K1"/>
    <mergeCell ref="M1:N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90CB4-0935-4F6E-BEE2-7FEC869842AA}">
  <dimension ref="A1:Z26"/>
  <sheetViews>
    <sheetView topLeftCell="C16" workbookViewId="0">
      <selection activeCell="Y26" sqref="Y26:Z26"/>
    </sheetView>
  </sheetViews>
  <sheetFormatPr defaultRowHeight="15" x14ac:dyDescent="0.25"/>
  <cols>
    <col min="2" max="11" width="14.140625" customWidth="1"/>
  </cols>
  <sheetData>
    <row r="1" spans="1:26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  <c r="L1" s="23"/>
      <c r="M1" s="22" t="s">
        <v>21</v>
      </c>
      <c r="N1" s="22"/>
      <c r="O1" s="22" t="s">
        <v>22</v>
      </c>
      <c r="P1" s="22"/>
      <c r="Q1" s="22" t="s">
        <v>23</v>
      </c>
      <c r="R1" s="22"/>
      <c r="S1" s="22" t="s">
        <v>24</v>
      </c>
      <c r="T1" s="22"/>
      <c r="U1" s="22" t="s">
        <v>25</v>
      </c>
      <c r="V1" s="22"/>
      <c r="W1" s="22" t="s">
        <v>26</v>
      </c>
      <c r="X1" s="22"/>
      <c r="Y1" s="22" t="s">
        <v>27</v>
      </c>
      <c r="Z1" s="22"/>
    </row>
    <row r="2" spans="1:26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5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  <c r="L2" s="5" t="s">
        <v>12</v>
      </c>
      <c r="M2" s="5" t="s">
        <v>13</v>
      </c>
      <c r="N2" s="5" t="s">
        <v>14</v>
      </c>
      <c r="O2" s="5" t="s">
        <v>13</v>
      </c>
      <c r="P2" s="5" t="s">
        <v>14</v>
      </c>
      <c r="Q2" s="7" t="s">
        <v>13</v>
      </c>
      <c r="R2" s="5" t="s">
        <v>14</v>
      </c>
      <c r="S2" s="5" t="s">
        <v>13</v>
      </c>
      <c r="T2" s="5" t="s">
        <v>14</v>
      </c>
      <c r="U2" s="5" t="s">
        <v>13</v>
      </c>
      <c r="V2" s="5" t="s">
        <v>14</v>
      </c>
      <c r="W2" s="5" t="s">
        <v>13</v>
      </c>
      <c r="X2" s="5" t="s">
        <v>14</v>
      </c>
      <c r="Y2" s="5" t="s">
        <v>13</v>
      </c>
      <c r="Z2" s="5" t="s">
        <v>14</v>
      </c>
    </row>
    <row r="3" spans="1:26" x14ac:dyDescent="0.25">
      <c r="A3" s="2" t="s">
        <v>3</v>
      </c>
      <c r="B3" s="3">
        <v>3617</v>
      </c>
      <c r="C3" s="3">
        <v>15789036</v>
      </c>
      <c r="D3" s="3">
        <v>1499</v>
      </c>
      <c r="E3" s="3">
        <v>4391866</v>
      </c>
      <c r="F3" s="3">
        <v>3069</v>
      </c>
      <c r="G3" s="3">
        <v>12275958</v>
      </c>
      <c r="H3" s="3"/>
      <c r="I3" s="4"/>
      <c r="J3" s="3"/>
      <c r="K3" s="3"/>
      <c r="L3" s="2" t="s">
        <v>3</v>
      </c>
      <c r="M3" s="3">
        <v>8</v>
      </c>
      <c r="N3" s="3">
        <v>12300</v>
      </c>
      <c r="O3" s="3">
        <v>15</v>
      </c>
      <c r="P3" s="3">
        <v>20581</v>
      </c>
      <c r="Q3" s="3">
        <v>15</v>
      </c>
      <c r="R3" s="3">
        <v>12800</v>
      </c>
      <c r="S3" s="3">
        <v>0</v>
      </c>
      <c r="T3" s="3">
        <v>0</v>
      </c>
      <c r="U3" s="3">
        <v>2</v>
      </c>
      <c r="V3" s="3">
        <v>1700</v>
      </c>
      <c r="W3" s="3">
        <v>0</v>
      </c>
      <c r="X3" s="3">
        <v>0</v>
      </c>
      <c r="Y3" s="24">
        <f>SUM(M3,O3,Q3,S3,U3,W3)</f>
        <v>40</v>
      </c>
      <c r="Z3" s="24">
        <f>SUM(N3,P3,R3,T3,V3,X3)</f>
        <v>47381</v>
      </c>
    </row>
    <row r="4" spans="1:26" ht="30" customHeight="1" x14ac:dyDescent="0.25">
      <c r="A4" s="1" t="s">
        <v>4</v>
      </c>
      <c r="B4" s="14" t="s">
        <v>2</v>
      </c>
      <c r="C4" s="14"/>
      <c r="D4" s="14" t="s">
        <v>19</v>
      </c>
      <c r="E4" s="14"/>
      <c r="F4" s="14" t="s">
        <v>18</v>
      </c>
      <c r="G4" s="14"/>
      <c r="H4" s="14" t="s">
        <v>1</v>
      </c>
      <c r="I4" s="14"/>
      <c r="J4" s="14" t="s">
        <v>20</v>
      </c>
      <c r="K4" s="14"/>
      <c r="L4" s="1" t="s">
        <v>4</v>
      </c>
      <c r="M4" s="21" t="s">
        <v>21</v>
      </c>
      <c r="N4" s="21"/>
      <c r="O4" s="21" t="s">
        <v>22</v>
      </c>
      <c r="P4" s="21"/>
      <c r="Q4" s="21" t="s">
        <v>23</v>
      </c>
      <c r="R4" s="21"/>
      <c r="S4" s="21" t="s">
        <v>24</v>
      </c>
      <c r="T4" s="21"/>
      <c r="U4" s="21" t="s">
        <v>25</v>
      </c>
      <c r="V4" s="21"/>
      <c r="W4" s="21" t="s">
        <v>26</v>
      </c>
      <c r="X4" s="21"/>
      <c r="Y4" s="23"/>
      <c r="Z4" s="23"/>
    </row>
    <row r="5" spans="1:26" x14ac:dyDescent="0.25">
      <c r="A5" s="2" t="s">
        <v>3</v>
      </c>
      <c r="B5" s="3">
        <v>3125</v>
      </c>
      <c r="C5" s="3">
        <v>13939254.77</v>
      </c>
      <c r="D5" s="3">
        <v>1450</v>
      </c>
      <c r="E5" s="3">
        <v>4256724</v>
      </c>
      <c r="F5" s="3">
        <v>3013</v>
      </c>
      <c r="G5" s="3">
        <v>12170995</v>
      </c>
      <c r="H5" s="3"/>
      <c r="I5" s="3"/>
      <c r="J5" s="3"/>
      <c r="K5" s="3"/>
      <c r="L5" s="2" t="s">
        <v>3</v>
      </c>
      <c r="M5" s="3">
        <v>6</v>
      </c>
      <c r="N5" s="3">
        <v>11000</v>
      </c>
      <c r="O5" s="3">
        <v>18</v>
      </c>
      <c r="P5" s="3">
        <v>24377</v>
      </c>
      <c r="Q5" s="3">
        <v>3</v>
      </c>
      <c r="R5" s="3">
        <v>2500</v>
      </c>
      <c r="S5" s="3">
        <v>0</v>
      </c>
      <c r="T5" s="3">
        <v>0</v>
      </c>
      <c r="U5" s="3">
        <v>2</v>
      </c>
      <c r="V5" s="3">
        <v>1560</v>
      </c>
      <c r="W5" s="3">
        <v>0</v>
      </c>
      <c r="X5" s="3">
        <v>0</v>
      </c>
      <c r="Y5" s="24">
        <f>SUM(M5,O5,Q5,S5,U5,W5)</f>
        <v>29</v>
      </c>
      <c r="Z5" s="24">
        <f>SUM(N5,P5,R5,T5,V5,X5)</f>
        <v>39437</v>
      </c>
    </row>
    <row r="6" spans="1:26" ht="30" customHeight="1" x14ac:dyDescent="0.25">
      <c r="A6" s="1" t="s">
        <v>5</v>
      </c>
      <c r="B6" s="14" t="s">
        <v>2</v>
      </c>
      <c r="C6" s="14"/>
      <c r="D6" s="14" t="s">
        <v>19</v>
      </c>
      <c r="E6" s="14"/>
      <c r="F6" s="14" t="s">
        <v>18</v>
      </c>
      <c r="G6" s="14"/>
      <c r="H6" s="14" t="s">
        <v>1</v>
      </c>
      <c r="I6" s="14"/>
      <c r="J6" s="14" t="s">
        <v>20</v>
      </c>
      <c r="K6" s="14"/>
      <c r="L6" s="1" t="s">
        <v>5</v>
      </c>
      <c r="M6" s="21" t="s">
        <v>21</v>
      </c>
      <c r="N6" s="21"/>
      <c r="O6" s="21" t="s">
        <v>22</v>
      </c>
      <c r="P6" s="21"/>
      <c r="Q6" s="21" t="s">
        <v>23</v>
      </c>
      <c r="R6" s="21"/>
      <c r="S6" s="21" t="s">
        <v>24</v>
      </c>
      <c r="T6" s="21"/>
      <c r="U6" s="21" t="s">
        <v>25</v>
      </c>
      <c r="V6" s="21"/>
      <c r="W6" s="21" t="s">
        <v>26</v>
      </c>
      <c r="X6" s="21"/>
      <c r="Y6" s="23"/>
      <c r="Z6" s="23"/>
    </row>
    <row r="7" spans="1:26" x14ac:dyDescent="0.25">
      <c r="A7" s="2" t="s">
        <v>3</v>
      </c>
      <c r="B7" s="3">
        <v>3664</v>
      </c>
      <c r="C7" s="3">
        <v>17181468</v>
      </c>
      <c r="D7" s="3">
        <v>1577</v>
      </c>
      <c r="E7" s="3">
        <v>4573976</v>
      </c>
      <c r="F7" s="3">
        <v>3070</v>
      </c>
      <c r="G7" s="3">
        <v>12449032</v>
      </c>
      <c r="H7" s="3"/>
      <c r="I7" s="3"/>
      <c r="J7" s="3"/>
      <c r="K7" s="3"/>
      <c r="L7" s="2" t="s">
        <v>3</v>
      </c>
      <c r="M7" s="3">
        <v>8</v>
      </c>
      <c r="N7" s="3">
        <v>9200</v>
      </c>
      <c r="O7" s="3">
        <v>27</v>
      </c>
      <c r="P7" s="3">
        <v>54821</v>
      </c>
      <c r="Q7" s="3">
        <v>11</v>
      </c>
      <c r="R7" s="3">
        <v>10600</v>
      </c>
      <c r="S7" s="3">
        <v>2</v>
      </c>
      <c r="T7" s="3">
        <v>4400</v>
      </c>
      <c r="U7" s="3">
        <v>1</v>
      </c>
      <c r="V7" s="3">
        <v>1000</v>
      </c>
      <c r="W7" s="3">
        <v>0</v>
      </c>
      <c r="X7" s="3">
        <v>0</v>
      </c>
      <c r="Y7" s="24">
        <f>SUM(M7,O7,Q7,S7,U7,W7)</f>
        <v>49</v>
      </c>
      <c r="Z7" s="24">
        <f>SUM(N7,P7,R7,T7,V7,X7)</f>
        <v>80021</v>
      </c>
    </row>
    <row r="8" spans="1:26" ht="30" customHeight="1" x14ac:dyDescent="0.25">
      <c r="A8" s="6" t="s">
        <v>6</v>
      </c>
      <c r="B8" s="15" t="s">
        <v>2</v>
      </c>
      <c r="C8" s="15"/>
      <c r="D8" s="15" t="s">
        <v>19</v>
      </c>
      <c r="E8" s="15"/>
      <c r="F8" s="15" t="s">
        <v>18</v>
      </c>
      <c r="G8" s="15"/>
      <c r="H8" s="15" t="s">
        <v>1</v>
      </c>
      <c r="I8" s="15"/>
      <c r="J8" s="15" t="s">
        <v>20</v>
      </c>
      <c r="K8" s="15"/>
      <c r="L8" s="6" t="s">
        <v>6</v>
      </c>
      <c r="M8" s="21" t="s">
        <v>21</v>
      </c>
      <c r="N8" s="21"/>
      <c r="O8" s="21" t="s">
        <v>22</v>
      </c>
      <c r="P8" s="21"/>
      <c r="Q8" s="21" t="s">
        <v>23</v>
      </c>
      <c r="R8" s="21"/>
      <c r="S8" s="21" t="s">
        <v>24</v>
      </c>
      <c r="T8" s="21"/>
      <c r="U8" s="21" t="s">
        <v>25</v>
      </c>
      <c r="V8" s="21"/>
      <c r="W8" s="21" t="s">
        <v>26</v>
      </c>
      <c r="X8" s="21"/>
      <c r="Y8" s="23"/>
      <c r="Z8" s="23"/>
    </row>
    <row r="9" spans="1:26" x14ac:dyDescent="0.25">
      <c r="A9" s="9" t="s">
        <v>3</v>
      </c>
      <c r="B9" s="4">
        <v>3812</v>
      </c>
      <c r="C9" s="4">
        <v>16957174</v>
      </c>
      <c r="D9" s="4">
        <v>1578</v>
      </c>
      <c r="E9" s="4">
        <v>4361004</v>
      </c>
      <c r="F9" s="4">
        <v>3082</v>
      </c>
      <c r="G9" s="4">
        <v>12474230</v>
      </c>
      <c r="H9" s="4"/>
      <c r="I9" s="4"/>
      <c r="J9" s="4"/>
      <c r="K9" s="4"/>
      <c r="L9" s="9" t="s">
        <v>3</v>
      </c>
      <c r="M9" s="4">
        <v>7</v>
      </c>
      <c r="N9" s="4">
        <v>10500</v>
      </c>
      <c r="O9" s="4">
        <v>22</v>
      </c>
      <c r="P9" s="4">
        <v>41020</v>
      </c>
      <c r="Q9" s="4">
        <v>5</v>
      </c>
      <c r="R9" s="4">
        <v>4500</v>
      </c>
      <c r="S9" s="4">
        <v>2</v>
      </c>
      <c r="T9" s="4">
        <v>2200</v>
      </c>
      <c r="U9" s="4">
        <v>0</v>
      </c>
      <c r="V9" s="4">
        <v>0</v>
      </c>
      <c r="W9" s="4">
        <v>0</v>
      </c>
      <c r="X9" s="4">
        <v>0</v>
      </c>
      <c r="Y9" s="24">
        <f>SUM(M9,O9,Q9,S9,U9,W9)</f>
        <v>36</v>
      </c>
      <c r="Z9" s="24">
        <f>SUM(N9,P9,R9,T9,V9,X9)</f>
        <v>58220</v>
      </c>
    </row>
    <row r="10" spans="1:26" ht="30" customHeight="1" x14ac:dyDescent="0.25">
      <c r="A10" s="1" t="s">
        <v>7</v>
      </c>
      <c r="B10" s="14" t="s">
        <v>2</v>
      </c>
      <c r="C10" s="14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4" t="s">
        <v>20</v>
      </c>
      <c r="K10" s="14"/>
      <c r="L10" s="1" t="s">
        <v>7</v>
      </c>
      <c r="M10" s="21" t="s">
        <v>21</v>
      </c>
      <c r="N10" s="21"/>
      <c r="O10" s="21" t="s">
        <v>22</v>
      </c>
      <c r="P10" s="21"/>
      <c r="Q10" s="21" t="s">
        <v>23</v>
      </c>
      <c r="R10" s="21"/>
      <c r="S10" s="21" t="s">
        <v>24</v>
      </c>
      <c r="T10" s="21"/>
      <c r="U10" s="21" t="s">
        <v>25</v>
      </c>
      <c r="V10" s="21"/>
      <c r="W10" s="21" t="s">
        <v>26</v>
      </c>
      <c r="X10" s="21"/>
      <c r="Y10" s="23"/>
      <c r="Z10" s="23"/>
    </row>
    <row r="11" spans="1:26" x14ac:dyDescent="0.25">
      <c r="A11" s="2" t="s">
        <v>3</v>
      </c>
      <c r="B11" s="3">
        <v>2924</v>
      </c>
      <c r="C11" s="3">
        <v>13124228</v>
      </c>
      <c r="D11" s="3">
        <v>1588</v>
      </c>
      <c r="E11" s="3">
        <v>4407788</v>
      </c>
      <c r="F11" s="3">
        <v>3044</v>
      </c>
      <c r="G11" s="3">
        <v>12447342</v>
      </c>
      <c r="H11" s="3"/>
      <c r="I11" s="3"/>
      <c r="J11" s="3"/>
      <c r="K11" s="4"/>
      <c r="L11" s="2" t="s">
        <v>3</v>
      </c>
      <c r="M11" s="3">
        <v>8</v>
      </c>
      <c r="N11" s="3">
        <v>11300</v>
      </c>
      <c r="O11" s="3">
        <v>21</v>
      </c>
      <c r="P11" s="3">
        <v>45374</v>
      </c>
      <c r="Q11" s="3">
        <v>3</v>
      </c>
      <c r="R11" s="3">
        <v>3000</v>
      </c>
      <c r="S11" s="3">
        <v>1</v>
      </c>
      <c r="T11" s="3">
        <v>1000</v>
      </c>
      <c r="U11" s="3">
        <v>5</v>
      </c>
      <c r="V11" s="3">
        <v>6100</v>
      </c>
      <c r="W11" s="3">
        <v>0</v>
      </c>
      <c r="X11" s="3">
        <v>0</v>
      </c>
      <c r="Y11" s="24">
        <f>SUM(M11,O11,Q11,S11,U11,W11)</f>
        <v>38</v>
      </c>
      <c r="Z11" s="24">
        <f>SUM(N11,P11,R11,T11,V11,X11)</f>
        <v>66774</v>
      </c>
    </row>
    <row r="12" spans="1:26" ht="30" customHeight="1" x14ac:dyDescent="0.25">
      <c r="A12" s="1" t="s">
        <v>8</v>
      </c>
      <c r="B12" s="14" t="s">
        <v>2</v>
      </c>
      <c r="C12" s="14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4" t="s">
        <v>20</v>
      </c>
      <c r="K12" s="14"/>
      <c r="L12" s="1" t="s">
        <v>8</v>
      </c>
      <c r="M12" s="21" t="s">
        <v>21</v>
      </c>
      <c r="N12" s="21"/>
      <c r="O12" s="21" t="s">
        <v>22</v>
      </c>
      <c r="P12" s="21"/>
      <c r="Q12" s="21" t="s">
        <v>23</v>
      </c>
      <c r="R12" s="21"/>
      <c r="S12" s="21" t="s">
        <v>24</v>
      </c>
      <c r="T12" s="21"/>
      <c r="U12" s="21" t="s">
        <v>25</v>
      </c>
      <c r="V12" s="21"/>
      <c r="W12" s="21" t="s">
        <v>26</v>
      </c>
      <c r="X12" s="21"/>
      <c r="Y12" s="23"/>
      <c r="Z12" s="23"/>
    </row>
    <row r="13" spans="1:26" x14ac:dyDescent="0.25">
      <c r="A13" s="2" t="s">
        <v>3</v>
      </c>
      <c r="B13" s="3">
        <v>3615</v>
      </c>
      <c r="C13" s="3">
        <v>17951706</v>
      </c>
      <c r="D13" s="3">
        <v>1387</v>
      </c>
      <c r="E13" s="3">
        <v>3986569</v>
      </c>
      <c r="F13" s="3">
        <v>3015</v>
      </c>
      <c r="G13" s="3">
        <v>11882492</v>
      </c>
      <c r="H13" s="3"/>
      <c r="I13" s="3"/>
      <c r="J13" s="3"/>
      <c r="K13" s="3"/>
      <c r="L13" s="2" t="s">
        <v>3</v>
      </c>
      <c r="M13" s="3">
        <v>5</v>
      </c>
      <c r="N13" s="3">
        <v>5600</v>
      </c>
      <c r="O13" s="3">
        <v>9</v>
      </c>
      <c r="P13" s="3">
        <v>19575</v>
      </c>
      <c r="Q13" s="3">
        <v>5</v>
      </c>
      <c r="R13" s="3">
        <v>5000</v>
      </c>
      <c r="S13" s="3">
        <v>2</v>
      </c>
      <c r="T13" s="3">
        <v>3400</v>
      </c>
      <c r="U13" s="3">
        <v>0</v>
      </c>
      <c r="V13" s="3">
        <v>0</v>
      </c>
      <c r="W13" s="3">
        <v>0</v>
      </c>
      <c r="X13" s="3">
        <v>0</v>
      </c>
      <c r="Y13" s="24">
        <f>SUM(M13,O13,Q13,S13,U13,W13)</f>
        <v>21</v>
      </c>
      <c r="Z13" s="24">
        <f>SUM(N13,P13,R13,T13,V13,X13)</f>
        <v>33575</v>
      </c>
    </row>
    <row r="14" spans="1:26" ht="30" customHeight="1" x14ac:dyDescent="0.25">
      <c r="A14" s="1" t="s">
        <v>9</v>
      </c>
      <c r="B14" s="14" t="s">
        <v>2</v>
      </c>
      <c r="C14" s="14"/>
      <c r="D14" s="14" t="s">
        <v>19</v>
      </c>
      <c r="E14" s="14"/>
      <c r="F14" s="14" t="s">
        <v>18</v>
      </c>
      <c r="G14" s="14"/>
      <c r="H14" s="14" t="s">
        <v>1</v>
      </c>
      <c r="I14" s="14"/>
      <c r="J14" s="14" t="s">
        <v>20</v>
      </c>
      <c r="K14" s="14"/>
      <c r="L14" s="1" t="s">
        <v>9</v>
      </c>
      <c r="M14" s="21" t="s">
        <v>21</v>
      </c>
      <c r="N14" s="21"/>
      <c r="O14" s="21" t="s">
        <v>22</v>
      </c>
      <c r="P14" s="21"/>
      <c r="Q14" s="21" t="s">
        <v>23</v>
      </c>
      <c r="R14" s="21"/>
      <c r="S14" s="21" t="s">
        <v>24</v>
      </c>
      <c r="T14" s="21"/>
      <c r="U14" s="21" t="s">
        <v>25</v>
      </c>
      <c r="V14" s="21"/>
      <c r="W14" s="21" t="s">
        <v>26</v>
      </c>
      <c r="X14" s="21"/>
      <c r="Y14" s="23"/>
      <c r="Z14" s="23"/>
    </row>
    <row r="15" spans="1:26" x14ac:dyDescent="0.25">
      <c r="A15" s="2" t="s">
        <v>3</v>
      </c>
      <c r="B15" s="4">
        <v>3763</v>
      </c>
      <c r="C15" s="4">
        <v>16734482</v>
      </c>
      <c r="D15" s="3">
        <v>1374</v>
      </c>
      <c r="E15" s="3">
        <v>3881480</v>
      </c>
      <c r="F15" s="3">
        <v>2909</v>
      </c>
      <c r="G15" s="3">
        <v>11747795</v>
      </c>
      <c r="H15" s="4"/>
      <c r="I15" s="4"/>
      <c r="J15" s="3"/>
      <c r="K15" s="3"/>
      <c r="L15" s="2" t="s">
        <v>3</v>
      </c>
      <c r="M15" s="3">
        <v>3</v>
      </c>
      <c r="N15" s="3">
        <v>4700</v>
      </c>
      <c r="O15" s="3">
        <v>23</v>
      </c>
      <c r="P15" s="3">
        <v>52824</v>
      </c>
      <c r="Q15" s="3">
        <v>6</v>
      </c>
      <c r="R15" s="3">
        <v>5300</v>
      </c>
      <c r="S15" s="3">
        <v>1</v>
      </c>
      <c r="T15" s="3">
        <v>2200</v>
      </c>
      <c r="U15" s="3">
        <v>0</v>
      </c>
      <c r="V15" s="3">
        <v>0</v>
      </c>
      <c r="W15" s="3">
        <v>0</v>
      </c>
      <c r="X15" s="3">
        <v>0</v>
      </c>
      <c r="Y15" s="24">
        <f>SUM(M15,O15,Q15,S15,U15,W15)</f>
        <v>33</v>
      </c>
      <c r="Z15" s="24">
        <f>SUM(N15,P15,R15,T15,V15,X15)</f>
        <v>65024</v>
      </c>
    </row>
    <row r="16" spans="1:26" ht="30" customHeight="1" x14ac:dyDescent="0.25">
      <c r="A16" s="1" t="s">
        <v>10</v>
      </c>
      <c r="B16" s="14" t="s">
        <v>2</v>
      </c>
      <c r="C16" s="14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4" t="s">
        <v>20</v>
      </c>
      <c r="K16" s="14"/>
      <c r="L16" s="1" t="s">
        <v>10</v>
      </c>
      <c r="M16" s="21" t="s">
        <v>21</v>
      </c>
      <c r="N16" s="21"/>
      <c r="O16" s="21" t="s">
        <v>22</v>
      </c>
      <c r="P16" s="21"/>
      <c r="Q16" s="21" t="s">
        <v>23</v>
      </c>
      <c r="R16" s="21"/>
      <c r="S16" s="21" t="s">
        <v>24</v>
      </c>
      <c r="T16" s="21"/>
      <c r="U16" s="21" t="s">
        <v>25</v>
      </c>
      <c r="V16" s="21"/>
      <c r="W16" s="21" t="s">
        <v>26</v>
      </c>
      <c r="X16" s="21"/>
      <c r="Y16" s="23"/>
      <c r="Z16" s="23"/>
    </row>
    <row r="17" spans="1:26" x14ac:dyDescent="0.25">
      <c r="A17" s="2" t="s">
        <v>3</v>
      </c>
      <c r="B17" s="3">
        <v>1443</v>
      </c>
      <c r="C17" s="3">
        <v>5643921</v>
      </c>
      <c r="D17" s="3">
        <v>1343</v>
      </c>
      <c r="E17" s="3">
        <v>3781469</v>
      </c>
      <c r="F17" s="3">
        <v>2857</v>
      </c>
      <c r="G17" s="3">
        <v>11318025</v>
      </c>
      <c r="H17" s="3"/>
      <c r="I17" s="3"/>
      <c r="J17" s="3"/>
      <c r="K17" s="3"/>
      <c r="L17" s="2" t="s">
        <v>3</v>
      </c>
      <c r="M17" s="3">
        <v>5</v>
      </c>
      <c r="N17" s="3">
        <v>8650</v>
      </c>
      <c r="O17" s="3">
        <v>13</v>
      </c>
      <c r="P17" s="3">
        <v>25991</v>
      </c>
      <c r="Q17" s="3">
        <v>9</v>
      </c>
      <c r="R17" s="3">
        <v>7700</v>
      </c>
      <c r="S17" s="3">
        <v>2</v>
      </c>
      <c r="T17" s="3">
        <v>2800</v>
      </c>
      <c r="U17" s="3">
        <v>74</v>
      </c>
      <c r="V17" s="3">
        <v>77200</v>
      </c>
      <c r="W17" s="3">
        <v>0</v>
      </c>
      <c r="X17" s="3">
        <v>0</v>
      </c>
      <c r="Y17" s="24">
        <f>SUM(M17,O17,Q17,S17,U17,W17)</f>
        <v>103</v>
      </c>
      <c r="Z17" s="24">
        <f>SUM(N17,P17,R17,T17,V17,X17)</f>
        <v>122341</v>
      </c>
    </row>
    <row r="18" spans="1:26" ht="30" customHeight="1" x14ac:dyDescent="0.25">
      <c r="A18" s="1" t="s">
        <v>11</v>
      </c>
      <c r="B18" s="14" t="s">
        <v>2</v>
      </c>
      <c r="C18" s="14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4" t="s">
        <v>20</v>
      </c>
      <c r="K18" s="14"/>
      <c r="L18" s="1" t="s">
        <v>11</v>
      </c>
      <c r="M18" s="21" t="s">
        <v>21</v>
      </c>
      <c r="N18" s="21"/>
      <c r="O18" s="21" t="s">
        <v>22</v>
      </c>
      <c r="P18" s="21"/>
      <c r="Q18" s="21" t="s">
        <v>23</v>
      </c>
      <c r="R18" s="21"/>
      <c r="S18" s="21" t="s">
        <v>24</v>
      </c>
      <c r="T18" s="21"/>
      <c r="U18" s="21" t="s">
        <v>25</v>
      </c>
      <c r="V18" s="21"/>
      <c r="W18" s="21" t="s">
        <v>26</v>
      </c>
      <c r="X18" s="21"/>
      <c r="Y18" s="23"/>
      <c r="Z18" s="23"/>
    </row>
    <row r="19" spans="1:26" x14ac:dyDescent="0.25">
      <c r="A19" s="2" t="s">
        <v>3</v>
      </c>
      <c r="B19" s="3">
        <v>3146</v>
      </c>
      <c r="C19" s="3">
        <v>15354748</v>
      </c>
      <c r="D19" s="3">
        <v>1289</v>
      </c>
      <c r="E19" s="3">
        <v>3937310</v>
      </c>
      <c r="F19" s="3">
        <v>2842</v>
      </c>
      <c r="G19" s="3">
        <v>10902031</v>
      </c>
      <c r="H19" s="3"/>
      <c r="I19" s="3"/>
      <c r="J19" s="3"/>
      <c r="K19" s="3"/>
      <c r="L19" s="2" t="s">
        <v>3</v>
      </c>
      <c r="M19" s="3">
        <v>6</v>
      </c>
      <c r="N19" s="3">
        <v>9500</v>
      </c>
      <c r="O19" s="3">
        <v>19</v>
      </c>
      <c r="P19" s="3">
        <v>40365</v>
      </c>
      <c r="Q19" s="3">
        <v>8</v>
      </c>
      <c r="R19" s="3">
        <v>7500</v>
      </c>
      <c r="S19" s="3">
        <v>4</v>
      </c>
      <c r="T19" s="3">
        <v>4400</v>
      </c>
      <c r="U19" s="3">
        <v>79</v>
      </c>
      <c r="V19" s="3">
        <v>75700</v>
      </c>
      <c r="W19" s="3">
        <v>0</v>
      </c>
      <c r="X19" s="3">
        <v>0</v>
      </c>
      <c r="Y19" s="24">
        <f>SUM(M19,O19,Q19,S19,U19,W19)</f>
        <v>116</v>
      </c>
      <c r="Z19" s="24">
        <f>SUM(N19,P19,R19,T19,V19,X19)</f>
        <v>137465</v>
      </c>
    </row>
    <row r="20" spans="1:26" ht="30" customHeight="1" x14ac:dyDescent="0.25">
      <c r="A20" s="1" t="s">
        <v>15</v>
      </c>
      <c r="B20" s="14" t="s">
        <v>2</v>
      </c>
      <c r="C20" s="14"/>
      <c r="D20" s="14" t="s">
        <v>19</v>
      </c>
      <c r="E20" s="14"/>
      <c r="F20" s="14" t="s">
        <v>18</v>
      </c>
      <c r="G20" s="14"/>
      <c r="H20" s="14" t="s">
        <v>1</v>
      </c>
      <c r="I20" s="14"/>
      <c r="J20" s="14" t="s">
        <v>20</v>
      </c>
      <c r="K20" s="14"/>
      <c r="L20" s="1" t="s">
        <v>15</v>
      </c>
      <c r="M20" s="21" t="s">
        <v>21</v>
      </c>
      <c r="N20" s="21"/>
      <c r="O20" s="21" t="s">
        <v>22</v>
      </c>
      <c r="P20" s="21"/>
      <c r="Q20" s="21" t="s">
        <v>23</v>
      </c>
      <c r="R20" s="21"/>
      <c r="S20" s="21" t="s">
        <v>24</v>
      </c>
      <c r="T20" s="21"/>
      <c r="U20" s="21" t="s">
        <v>25</v>
      </c>
      <c r="V20" s="21"/>
      <c r="W20" s="21" t="s">
        <v>26</v>
      </c>
      <c r="X20" s="21"/>
      <c r="Y20" s="23"/>
      <c r="Z20" s="23"/>
    </row>
    <row r="21" spans="1:26" x14ac:dyDescent="0.25">
      <c r="A21" s="2" t="s">
        <v>3</v>
      </c>
      <c r="B21" s="3">
        <v>3134</v>
      </c>
      <c r="C21" s="3">
        <v>14185985</v>
      </c>
      <c r="D21" s="3">
        <v>1337</v>
      </c>
      <c r="E21" s="3">
        <v>4187581</v>
      </c>
      <c r="F21" s="3">
        <v>2739</v>
      </c>
      <c r="G21" s="3">
        <v>10788085</v>
      </c>
      <c r="H21" s="3"/>
      <c r="I21" s="3"/>
      <c r="J21" s="3"/>
      <c r="K21" s="3"/>
      <c r="L21" s="2" t="s">
        <v>3</v>
      </c>
      <c r="M21" s="3">
        <v>5</v>
      </c>
      <c r="N21" s="3">
        <v>12000</v>
      </c>
      <c r="O21" s="3">
        <v>17</v>
      </c>
      <c r="P21" s="3">
        <v>22901</v>
      </c>
      <c r="Q21" s="3">
        <v>11</v>
      </c>
      <c r="R21" s="3">
        <v>8900</v>
      </c>
      <c r="S21" s="3">
        <v>0</v>
      </c>
      <c r="T21" s="3">
        <v>0</v>
      </c>
      <c r="U21" s="3">
        <v>7</v>
      </c>
      <c r="V21" s="3">
        <v>8000</v>
      </c>
      <c r="W21" s="3">
        <v>0</v>
      </c>
      <c r="X21" s="3">
        <v>0</v>
      </c>
      <c r="Y21" s="24">
        <f>SUM(M21,O21,Q21,S21,U21,W21)</f>
        <v>40</v>
      </c>
      <c r="Z21" s="24">
        <f>SUM(N21,P21,R21,T21,V21,X21)</f>
        <v>51801</v>
      </c>
    </row>
    <row r="22" spans="1:26" ht="30" customHeight="1" x14ac:dyDescent="0.25">
      <c r="A22" s="1" t="s">
        <v>16</v>
      </c>
      <c r="B22" s="14" t="s">
        <v>2</v>
      </c>
      <c r="C22" s="14"/>
      <c r="D22" s="14" t="s">
        <v>19</v>
      </c>
      <c r="E22" s="14"/>
      <c r="F22" s="14" t="s">
        <v>18</v>
      </c>
      <c r="G22" s="14"/>
      <c r="H22" s="14" t="s">
        <v>1</v>
      </c>
      <c r="I22" s="14"/>
      <c r="J22" s="14" t="s">
        <v>20</v>
      </c>
      <c r="K22" s="14"/>
      <c r="L22" s="1" t="s">
        <v>16</v>
      </c>
      <c r="M22" s="21" t="s">
        <v>21</v>
      </c>
      <c r="N22" s="21"/>
      <c r="O22" s="21" t="s">
        <v>22</v>
      </c>
      <c r="P22" s="21"/>
      <c r="Q22" s="21" t="s">
        <v>23</v>
      </c>
      <c r="R22" s="21"/>
      <c r="S22" s="21" t="s">
        <v>24</v>
      </c>
      <c r="T22" s="21"/>
      <c r="U22" s="21" t="s">
        <v>25</v>
      </c>
      <c r="V22" s="21"/>
      <c r="W22" s="21" t="s">
        <v>26</v>
      </c>
      <c r="X22" s="21"/>
      <c r="Y22" s="23"/>
      <c r="Z22" s="23"/>
    </row>
    <row r="23" spans="1:26" x14ac:dyDescent="0.25">
      <c r="A23" s="2" t="s">
        <v>3</v>
      </c>
      <c r="B23" s="3">
        <v>2784</v>
      </c>
      <c r="C23" s="3">
        <v>12597646</v>
      </c>
      <c r="D23" s="3">
        <v>1242</v>
      </c>
      <c r="E23" s="3">
        <v>3822878</v>
      </c>
      <c r="F23" s="3">
        <v>2639</v>
      </c>
      <c r="G23" s="3">
        <v>10469593</v>
      </c>
      <c r="H23" s="3"/>
      <c r="I23" s="3"/>
      <c r="J23" s="3"/>
      <c r="K23" s="3"/>
      <c r="L23" s="2" t="s">
        <v>3</v>
      </c>
      <c r="M23" s="3">
        <v>1</v>
      </c>
      <c r="N23" s="3">
        <v>1246</v>
      </c>
      <c r="O23" s="3">
        <v>4</v>
      </c>
      <c r="P23" s="3">
        <v>1000</v>
      </c>
      <c r="Q23" s="3">
        <v>4</v>
      </c>
      <c r="R23" s="3">
        <v>4000</v>
      </c>
      <c r="S23" s="3">
        <v>2</v>
      </c>
      <c r="T23" s="3">
        <v>2200</v>
      </c>
      <c r="U23" s="3">
        <v>1</v>
      </c>
      <c r="V23" s="3">
        <v>1000</v>
      </c>
      <c r="W23" s="3">
        <v>0</v>
      </c>
      <c r="X23" s="3">
        <v>0</v>
      </c>
      <c r="Y23" s="24">
        <f>SUM(M23,O23,Q23,S23,U23,W23)</f>
        <v>12</v>
      </c>
      <c r="Z23" s="24">
        <f>SUM(N23,P23,R23,T23,V23,X23)</f>
        <v>9446</v>
      </c>
    </row>
    <row r="24" spans="1:26" ht="30" customHeight="1" x14ac:dyDescent="0.25">
      <c r="A24" s="1" t="s">
        <v>17</v>
      </c>
      <c r="B24" s="14" t="s">
        <v>2</v>
      </c>
      <c r="C24" s="14"/>
      <c r="D24" s="14" t="s">
        <v>19</v>
      </c>
      <c r="E24" s="14"/>
      <c r="F24" s="14" t="s">
        <v>18</v>
      </c>
      <c r="G24" s="14"/>
      <c r="H24" s="14" t="s">
        <v>1</v>
      </c>
      <c r="I24" s="14"/>
      <c r="J24" s="14" t="s">
        <v>20</v>
      </c>
      <c r="K24" s="14"/>
      <c r="L24" s="1" t="s">
        <v>17</v>
      </c>
      <c r="M24" s="21" t="s">
        <v>21</v>
      </c>
      <c r="N24" s="21"/>
      <c r="O24" s="21" t="s">
        <v>22</v>
      </c>
      <c r="P24" s="21"/>
      <c r="Q24" s="21" t="s">
        <v>23</v>
      </c>
      <c r="R24" s="21"/>
      <c r="S24" s="21" t="s">
        <v>24</v>
      </c>
      <c r="T24" s="21"/>
      <c r="U24" s="21" t="s">
        <v>25</v>
      </c>
      <c r="V24" s="21"/>
      <c r="W24" s="21" t="s">
        <v>26</v>
      </c>
      <c r="X24" s="21"/>
      <c r="Y24" s="23"/>
      <c r="Z24" s="23"/>
    </row>
    <row r="25" spans="1:26" x14ac:dyDescent="0.25">
      <c r="A25" s="2" t="s">
        <v>3</v>
      </c>
      <c r="B25" s="3">
        <v>3256</v>
      </c>
      <c r="C25" s="3">
        <v>16148244</v>
      </c>
      <c r="D25" s="3">
        <v>1311</v>
      </c>
      <c r="E25" s="3">
        <v>4294469</v>
      </c>
      <c r="F25" s="3">
        <v>4576</v>
      </c>
      <c r="G25" s="3">
        <v>10788776</v>
      </c>
      <c r="H25" s="4"/>
      <c r="I25" s="4"/>
      <c r="J25" s="3"/>
      <c r="K25" s="3"/>
      <c r="L25" s="2" t="s">
        <v>3</v>
      </c>
      <c r="M25" s="3">
        <v>1</v>
      </c>
      <c r="N25" s="3">
        <v>2000</v>
      </c>
      <c r="O25" s="3">
        <v>4</v>
      </c>
      <c r="P25" s="3">
        <v>8838</v>
      </c>
      <c r="Q25" s="3">
        <v>8</v>
      </c>
      <c r="R25" s="3">
        <v>7500</v>
      </c>
      <c r="S25" s="3">
        <v>2</v>
      </c>
      <c r="T25" s="3">
        <v>2200</v>
      </c>
      <c r="U25" s="3">
        <v>1</v>
      </c>
      <c r="V25" s="3">
        <v>1000</v>
      </c>
      <c r="W25" s="3">
        <v>0</v>
      </c>
      <c r="X25" s="3">
        <v>0</v>
      </c>
      <c r="Y25" s="24">
        <f>SUM(M25,O25,Q25,S25,U25,W25)</f>
        <v>16</v>
      </c>
      <c r="Z25" s="24">
        <f>SUM(N25,P25,R25,T25,V25,X25)</f>
        <v>21538</v>
      </c>
    </row>
    <row r="26" spans="1:26" ht="21" x14ac:dyDescent="0.25">
      <c r="A26" s="11">
        <v>2017</v>
      </c>
      <c r="B26" s="10">
        <f t="shared" ref="B26:K26" si="0">SUM(B3,B5,B7,B9,B11,B13,B15,B17,B19,B21,B23,B25)</f>
        <v>38283</v>
      </c>
      <c r="C26" s="10">
        <f t="shared" si="0"/>
        <v>175607892.76999998</v>
      </c>
      <c r="D26" s="10">
        <f t="shared" si="0"/>
        <v>16975</v>
      </c>
      <c r="E26" s="10">
        <f t="shared" si="0"/>
        <v>49883114</v>
      </c>
      <c r="F26" s="10">
        <f t="shared" si="0"/>
        <v>36855</v>
      </c>
      <c r="G26" s="10">
        <f t="shared" si="0"/>
        <v>139714354</v>
      </c>
      <c r="H26" s="10">
        <f t="shared" si="0"/>
        <v>0</v>
      </c>
      <c r="I26" s="10">
        <f t="shared" si="0"/>
        <v>0</v>
      </c>
      <c r="J26" s="10">
        <f t="shared" si="0"/>
        <v>0</v>
      </c>
      <c r="K26" s="10">
        <f t="shared" si="0"/>
        <v>0</v>
      </c>
      <c r="L26" s="23"/>
      <c r="M26" s="10">
        <f t="shared" ref="M26:X26" si="1">SUM(M3,M5,M7,M9,M11,M13,M15,M17,M19,M21,M23,M25)</f>
        <v>63</v>
      </c>
      <c r="N26" s="10">
        <f t="shared" si="1"/>
        <v>97996</v>
      </c>
      <c r="O26" s="10">
        <f t="shared" si="1"/>
        <v>192</v>
      </c>
      <c r="P26" s="10">
        <f t="shared" si="1"/>
        <v>357667</v>
      </c>
      <c r="Q26" s="10">
        <f t="shared" si="1"/>
        <v>88</v>
      </c>
      <c r="R26" s="10">
        <f t="shared" si="1"/>
        <v>79300</v>
      </c>
      <c r="S26" s="10">
        <f t="shared" si="1"/>
        <v>18</v>
      </c>
      <c r="T26" s="10">
        <f t="shared" si="1"/>
        <v>24800</v>
      </c>
      <c r="U26" s="10">
        <f t="shared" si="1"/>
        <v>172</v>
      </c>
      <c r="V26" s="10">
        <f t="shared" si="1"/>
        <v>173260</v>
      </c>
      <c r="W26" s="10">
        <f t="shared" si="1"/>
        <v>0</v>
      </c>
      <c r="X26" s="10">
        <f t="shared" si="1"/>
        <v>0</v>
      </c>
      <c r="Y26" s="25">
        <f>SUM(Y3,Y5,Y7,Y9,Y11,Y13,Y15,Y17,Y19,Y21,Y23,Y25)</f>
        <v>533</v>
      </c>
      <c r="Z26" s="25">
        <f>SUM(Z3,Z5,Z7,Z9,Z11,Z13,Z15,Z17,Z19,Z21,Z23,Z25)</f>
        <v>733023</v>
      </c>
    </row>
  </sheetData>
  <mergeCells count="133">
    <mergeCell ref="Y1:Z1"/>
    <mergeCell ref="M24:N24"/>
    <mergeCell ref="O24:P24"/>
    <mergeCell ref="Q24:R24"/>
    <mergeCell ref="S24:T24"/>
    <mergeCell ref="U24:V24"/>
    <mergeCell ref="W24:X24"/>
    <mergeCell ref="O22:P22"/>
    <mergeCell ref="Q22:R22"/>
    <mergeCell ref="S22:T22"/>
    <mergeCell ref="U22:V22"/>
    <mergeCell ref="W22:X22"/>
    <mergeCell ref="B24:C24"/>
    <mergeCell ref="D24:E24"/>
    <mergeCell ref="F24:G24"/>
    <mergeCell ref="H24:I24"/>
    <mergeCell ref="J24:K24"/>
    <mergeCell ref="B22:C22"/>
    <mergeCell ref="D22:E22"/>
    <mergeCell ref="F22:G22"/>
    <mergeCell ref="H22:I22"/>
    <mergeCell ref="J22:K22"/>
    <mergeCell ref="M22:N22"/>
    <mergeCell ref="M20:N20"/>
    <mergeCell ref="O20:P20"/>
    <mergeCell ref="Q20:R20"/>
    <mergeCell ref="S20:T20"/>
    <mergeCell ref="U20:V20"/>
    <mergeCell ref="W20:X20"/>
    <mergeCell ref="O18:P18"/>
    <mergeCell ref="Q18:R18"/>
    <mergeCell ref="S18:T18"/>
    <mergeCell ref="U18:V18"/>
    <mergeCell ref="W18:X18"/>
    <mergeCell ref="B20:C20"/>
    <mergeCell ref="D20:E20"/>
    <mergeCell ref="F20:G20"/>
    <mergeCell ref="H20:I20"/>
    <mergeCell ref="J20:K20"/>
    <mergeCell ref="B18:C18"/>
    <mergeCell ref="D18:E18"/>
    <mergeCell ref="F18:G18"/>
    <mergeCell ref="H18:I18"/>
    <mergeCell ref="J18:K18"/>
    <mergeCell ref="M18:N18"/>
    <mergeCell ref="M16:N16"/>
    <mergeCell ref="O16:P16"/>
    <mergeCell ref="Q16:R16"/>
    <mergeCell ref="S16:T16"/>
    <mergeCell ref="U16:V16"/>
    <mergeCell ref="W16:X16"/>
    <mergeCell ref="O14:P14"/>
    <mergeCell ref="Q14:R14"/>
    <mergeCell ref="S14:T14"/>
    <mergeCell ref="U14:V14"/>
    <mergeCell ref="W14:X14"/>
    <mergeCell ref="B16:C16"/>
    <mergeCell ref="D16:E16"/>
    <mergeCell ref="F16:G16"/>
    <mergeCell ref="H16:I16"/>
    <mergeCell ref="J16:K16"/>
    <mergeCell ref="B14:C14"/>
    <mergeCell ref="D14:E14"/>
    <mergeCell ref="F14:G14"/>
    <mergeCell ref="H14:I14"/>
    <mergeCell ref="J14:K14"/>
    <mergeCell ref="M14:N14"/>
    <mergeCell ref="M12:N12"/>
    <mergeCell ref="O12:P12"/>
    <mergeCell ref="Q12:R12"/>
    <mergeCell ref="S12:T12"/>
    <mergeCell ref="U12:V12"/>
    <mergeCell ref="W12:X12"/>
    <mergeCell ref="O10:P10"/>
    <mergeCell ref="Q10:R10"/>
    <mergeCell ref="S10:T10"/>
    <mergeCell ref="U10:V10"/>
    <mergeCell ref="W10:X10"/>
    <mergeCell ref="B12:C12"/>
    <mergeCell ref="D12:E12"/>
    <mergeCell ref="F12:G12"/>
    <mergeCell ref="H12:I12"/>
    <mergeCell ref="J12:K12"/>
    <mergeCell ref="B10:C10"/>
    <mergeCell ref="D10:E10"/>
    <mergeCell ref="F10:G10"/>
    <mergeCell ref="H10:I10"/>
    <mergeCell ref="J10:K10"/>
    <mergeCell ref="M10:N10"/>
    <mergeCell ref="M8:N8"/>
    <mergeCell ref="O8:P8"/>
    <mergeCell ref="Q8:R8"/>
    <mergeCell ref="S8:T8"/>
    <mergeCell ref="U8:V8"/>
    <mergeCell ref="W8:X8"/>
    <mergeCell ref="O6:P6"/>
    <mergeCell ref="Q6:R6"/>
    <mergeCell ref="S6:T6"/>
    <mergeCell ref="U6:V6"/>
    <mergeCell ref="W6:X6"/>
    <mergeCell ref="B8:C8"/>
    <mergeCell ref="D8:E8"/>
    <mergeCell ref="F8:G8"/>
    <mergeCell ref="H8:I8"/>
    <mergeCell ref="J8:K8"/>
    <mergeCell ref="B6:C6"/>
    <mergeCell ref="D6:E6"/>
    <mergeCell ref="F6:G6"/>
    <mergeCell ref="H6:I6"/>
    <mergeCell ref="J6:K6"/>
    <mergeCell ref="M6:N6"/>
    <mergeCell ref="M4:N4"/>
    <mergeCell ref="O4:P4"/>
    <mergeCell ref="Q4:R4"/>
    <mergeCell ref="S4:T4"/>
    <mergeCell ref="U4:V4"/>
    <mergeCell ref="W4:X4"/>
    <mergeCell ref="O1:P1"/>
    <mergeCell ref="Q1:R1"/>
    <mergeCell ref="S1:T1"/>
    <mergeCell ref="U1:V1"/>
    <mergeCell ref="W1:X1"/>
    <mergeCell ref="B4:C4"/>
    <mergeCell ref="D4:E4"/>
    <mergeCell ref="F4:G4"/>
    <mergeCell ref="H4:I4"/>
    <mergeCell ref="J4:K4"/>
    <mergeCell ref="B1:C1"/>
    <mergeCell ref="D1:E1"/>
    <mergeCell ref="F1:G1"/>
    <mergeCell ref="H1:I1"/>
    <mergeCell ref="J1:K1"/>
    <mergeCell ref="M1:N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393C4-349B-4C49-84F0-5883D5B3F7FF}">
  <dimension ref="A1:Z26"/>
  <sheetViews>
    <sheetView workbookViewId="0">
      <selection activeCell="Y26" sqref="Y26:Z26"/>
    </sheetView>
  </sheetViews>
  <sheetFormatPr defaultRowHeight="15" x14ac:dyDescent="0.25"/>
  <cols>
    <col min="2" max="11" width="14.140625" customWidth="1"/>
  </cols>
  <sheetData>
    <row r="1" spans="1:26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  <c r="L1" s="23"/>
      <c r="M1" s="22" t="s">
        <v>21</v>
      </c>
      <c r="N1" s="22"/>
      <c r="O1" s="22" t="s">
        <v>22</v>
      </c>
      <c r="P1" s="22"/>
      <c r="Q1" s="22" t="s">
        <v>23</v>
      </c>
      <c r="R1" s="22"/>
      <c r="S1" s="22" t="s">
        <v>24</v>
      </c>
      <c r="T1" s="22"/>
      <c r="U1" s="22" t="s">
        <v>25</v>
      </c>
      <c r="V1" s="22"/>
      <c r="W1" s="22" t="s">
        <v>26</v>
      </c>
      <c r="X1" s="22"/>
      <c r="Y1" s="22" t="s">
        <v>27</v>
      </c>
      <c r="Z1" s="22"/>
    </row>
    <row r="2" spans="1:26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5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  <c r="L2" s="5" t="s">
        <v>12</v>
      </c>
      <c r="M2" s="5" t="s">
        <v>13</v>
      </c>
      <c r="N2" s="5" t="s">
        <v>14</v>
      </c>
      <c r="O2" s="5" t="s">
        <v>13</v>
      </c>
      <c r="P2" s="5" t="s">
        <v>14</v>
      </c>
      <c r="Q2" s="7" t="s">
        <v>13</v>
      </c>
      <c r="R2" s="5" t="s">
        <v>14</v>
      </c>
      <c r="S2" s="5" t="s">
        <v>13</v>
      </c>
      <c r="T2" s="5" t="s">
        <v>14</v>
      </c>
      <c r="U2" s="5" t="s">
        <v>13</v>
      </c>
      <c r="V2" s="5" t="s">
        <v>14</v>
      </c>
      <c r="W2" s="5" t="s">
        <v>13</v>
      </c>
      <c r="X2" s="5" t="s">
        <v>14</v>
      </c>
      <c r="Y2" s="5" t="s">
        <v>13</v>
      </c>
      <c r="Z2" s="5" t="s">
        <v>14</v>
      </c>
    </row>
    <row r="3" spans="1:26" x14ac:dyDescent="0.25">
      <c r="A3" s="2" t="s">
        <v>3</v>
      </c>
      <c r="B3" s="3">
        <v>3331</v>
      </c>
      <c r="C3" s="3">
        <v>14760100</v>
      </c>
      <c r="D3" s="3">
        <v>1171</v>
      </c>
      <c r="E3" s="3">
        <v>3613238</v>
      </c>
      <c r="F3" s="3">
        <v>4463</v>
      </c>
      <c r="G3" s="3">
        <v>9853911</v>
      </c>
      <c r="H3" s="3">
        <v>2010</v>
      </c>
      <c r="I3" s="4">
        <v>12387031</v>
      </c>
      <c r="J3" s="3">
        <v>2405</v>
      </c>
      <c r="K3" s="3">
        <v>12956000</v>
      </c>
      <c r="L3" s="2" t="s">
        <v>3</v>
      </c>
      <c r="M3" s="3">
        <v>5</v>
      </c>
      <c r="N3" s="3">
        <v>6200</v>
      </c>
      <c r="O3" s="3">
        <v>6</v>
      </c>
      <c r="P3" s="3">
        <v>5460</v>
      </c>
      <c r="Q3" s="3">
        <v>3</v>
      </c>
      <c r="R3" s="3">
        <v>2000</v>
      </c>
      <c r="S3" s="3">
        <v>1</v>
      </c>
      <c r="T3" s="3">
        <v>2200</v>
      </c>
      <c r="U3" s="3">
        <v>0</v>
      </c>
      <c r="V3" s="3">
        <v>0</v>
      </c>
      <c r="W3" s="3">
        <v>0</v>
      </c>
      <c r="X3" s="3">
        <v>0</v>
      </c>
      <c r="Y3" s="24">
        <f>SUM(M3,O3,Q3,S3,U3,W3)</f>
        <v>15</v>
      </c>
      <c r="Z3" s="24">
        <f>SUM(N3,P3,R3,T3,V3,X3)</f>
        <v>15860</v>
      </c>
    </row>
    <row r="4" spans="1:26" ht="30" customHeight="1" x14ac:dyDescent="0.25">
      <c r="A4" s="1" t="s">
        <v>4</v>
      </c>
      <c r="B4" s="14" t="s">
        <v>2</v>
      </c>
      <c r="C4" s="14"/>
      <c r="D4" s="14" t="s">
        <v>19</v>
      </c>
      <c r="E4" s="14"/>
      <c r="F4" s="14" t="s">
        <v>18</v>
      </c>
      <c r="G4" s="14"/>
      <c r="H4" s="14" t="s">
        <v>1</v>
      </c>
      <c r="I4" s="14"/>
      <c r="J4" s="14" t="s">
        <v>20</v>
      </c>
      <c r="K4" s="14"/>
      <c r="L4" s="1" t="s">
        <v>4</v>
      </c>
      <c r="M4" s="21" t="s">
        <v>21</v>
      </c>
      <c r="N4" s="21"/>
      <c r="O4" s="21" t="s">
        <v>22</v>
      </c>
      <c r="P4" s="21"/>
      <c r="Q4" s="21" t="s">
        <v>23</v>
      </c>
      <c r="R4" s="21"/>
      <c r="S4" s="21" t="s">
        <v>24</v>
      </c>
      <c r="T4" s="21"/>
      <c r="U4" s="21" t="s">
        <v>25</v>
      </c>
      <c r="V4" s="21"/>
      <c r="W4" s="21" t="s">
        <v>26</v>
      </c>
      <c r="X4" s="21"/>
      <c r="Y4" s="23"/>
      <c r="Z4" s="23"/>
    </row>
    <row r="5" spans="1:26" x14ac:dyDescent="0.25">
      <c r="A5" s="2" t="s">
        <v>3</v>
      </c>
      <c r="B5" s="3">
        <v>2763</v>
      </c>
      <c r="C5" s="3">
        <v>12458978</v>
      </c>
      <c r="D5" s="3">
        <v>1173</v>
      </c>
      <c r="E5" s="3">
        <v>3490112</v>
      </c>
      <c r="F5" s="3">
        <v>4408</v>
      </c>
      <c r="G5" s="3">
        <v>9848965</v>
      </c>
      <c r="H5" s="3">
        <v>2031</v>
      </c>
      <c r="I5" s="3">
        <v>13404332</v>
      </c>
      <c r="J5" s="3">
        <v>2317</v>
      </c>
      <c r="K5" s="3">
        <v>12520680</v>
      </c>
      <c r="L5" s="2" t="s">
        <v>3</v>
      </c>
      <c r="M5" s="3">
        <v>6</v>
      </c>
      <c r="N5" s="3">
        <v>8700</v>
      </c>
      <c r="O5" s="3">
        <v>1</v>
      </c>
      <c r="P5" s="3">
        <v>320</v>
      </c>
      <c r="Q5" s="3">
        <v>4</v>
      </c>
      <c r="R5" s="3">
        <v>4000</v>
      </c>
      <c r="S5" s="3">
        <v>1</v>
      </c>
      <c r="T5" s="3">
        <v>2200</v>
      </c>
      <c r="U5" s="3">
        <v>2</v>
      </c>
      <c r="V5" s="3">
        <v>2000</v>
      </c>
      <c r="W5" s="3">
        <v>0</v>
      </c>
      <c r="X5" s="3">
        <v>0</v>
      </c>
      <c r="Y5" s="24">
        <f>SUM(M5,O5,Q5,S5,U5,W5)</f>
        <v>14</v>
      </c>
      <c r="Z5" s="24">
        <f>SUM(N5,P5,R5,T5,V5,X5)</f>
        <v>17220</v>
      </c>
    </row>
    <row r="6" spans="1:26" ht="30" customHeight="1" x14ac:dyDescent="0.25">
      <c r="A6" s="1" t="s">
        <v>5</v>
      </c>
      <c r="B6" s="14" t="s">
        <v>2</v>
      </c>
      <c r="C6" s="14"/>
      <c r="D6" s="14" t="s">
        <v>19</v>
      </c>
      <c r="E6" s="14"/>
      <c r="F6" s="14" t="s">
        <v>18</v>
      </c>
      <c r="G6" s="14"/>
      <c r="H6" s="14" t="s">
        <v>1</v>
      </c>
      <c r="I6" s="14"/>
      <c r="J6" s="14" t="s">
        <v>20</v>
      </c>
      <c r="K6" s="14"/>
      <c r="L6" s="1" t="s">
        <v>5</v>
      </c>
      <c r="M6" s="21" t="s">
        <v>21</v>
      </c>
      <c r="N6" s="21"/>
      <c r="O6" s="21" t="s">
        <v>22</v>
      </c>
      <c r="P6" s="21"/>
      <c r="Q6" s="21" t="s">
        <v>23</v>
      </c>
      <c r="R6" s="21"/>
      <c r="S6" s="21" t="s">
        <v>24</v>
      </c>
      <c r="T6" s="21"/>
      <c r="U6" s="21" t="s">
        <v>25</v>
      </c>
      <c r="V6" s="21"/>
      <c r="W6" s="21" t="s">
        <v>26</v>
      </c>
      <c r="X6" s="21"/>
      <c r="Y6" s="23"/>
      <c r="Z6" s="23"/>
    </row>
    <row r="7" spans="1:26" x14ac:dyDescent="0.25">
      <c r="A7" s="2" t="s">
        <v>3</v>
      </c>
      <c r="B7" s="3">
        <v>3279</v>
      </c>
      <c r="C7" s="3">
        <v>16231111</v>
      </c>
      <c r="D7" s="3">
        <v>1100</v>
      </c>
      <c r="E7" s="3">
        <v>3460529</v>
      </c>
      <c r="F7" s="3">
        <v>4411</v>
      </c>
      <c r="G7" s="3">
        <v>9781698</v>
      </c>
      <c r="H7" s="3">
        <v>2028</v>
      </c>
      <c r="I7" s="3">
        <v>13570000</v>
      </c>
      <c r="J7" s="3">
        <v>2336</v>
      </c>
      <c r="K7" s="3">
        <v>13397220</v>
      </c>
      <c r="L7" s="2" t="s">
        <v>3</v>
      </c>
      <c r="M7" s="3">
        <v>4</v>
      </c>
      <c r="N7" s="3">
        <v>7700</v>
      </c>
      <c r="O7" s="3">
        <v>4</v>
      </c>
      <c r="P7" s="3">
        <v>1790</v>
      </c>
      <c r="Q7" s="3">
        <v>6</v>
      </c>
      <c r="R7" s="3">
        <v>6000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24">
        <f>SUM(M7,O7,Q7,S7,U7,W7)</f>
        <v>14</v>
      </c>
      <c r="Z7" s="24">
        <f>SUM(N7,P7,R7,T7,V7,X7)</f>
        <v>15490</v>
      </c>
    </row>
    <row r="8" spans="1:26" ht="30" customHeight="1" x14ac:dyDescent="0.25">
      <c r="A8" s="6" t="s">
        <v>6</v>
      </c>
      <c r="B8" s="15" t="s">
        <v>2</v>
      </c>
      <c r="C8" s="15"/>
      <c r="D8" s="15" t="s">
        <v>19</v>
      </c>
      <c r="E8" s="15"/>
      <c r="F8" s="15" t="s">
        <v>18</v>
      </c>
      <c r="G8" s="15"/>
      <c r="H8" s="15" t="s">
        <v>1</v>
      </c>
      <c r="I8" s="15"/>
      <c r="J8" s="15" t="s">
        <v>20</v>
      </c>
      <c r="K8" s="15"/>
      <c r="L8" s="6" t="s">
        <v>6</v>
      </c>
      <c r="M8" s="21" t="s">
        <v>21</v>
      </c>
      <c r="N8" s="21"/>
      <c r="O8" s="21" t="s">
        <v>22</v>
      </c>
      <c r="P8" s="21"/>
      <c r="Q8" s="21" t="s">
        <v>23</v>
      </c>
      <c r="R8" s="21"/>
      <c r="S8" s="21" t="s">
        <v>24</v>
      </c>
      <c r="T8" s="21"/>
      <c r="U8" s="21" t="s">
        <v>25</v>
      </c>
      <c r="V8" s="21"/>
      <c r="W8" s="21" t="s">
        <v>26</v>
      </c>
      <c r="X8" s="21"/>
      <c r="Y8" s="23"/>
      <c r="Z8" s="23"/>
    </row>
    <row r="9" spans="1:26" x14ac:dyDescent="0.25">
      <c r="A9" s="9" t="s">
        <v>3</v>
      </c>
      <c r="B9" s="4">
        <v>3437</v>
      </c>
      <c r="C9" s="4">
        <v>16135893</v>
      </c>
      <c r="D9" s="4">
        <v>1076</v>
      </c>
      <c r="E9" s="4">
        <v>3147809</v>
      </c>
      <c r="F9" s="4">
        <v>4345</v>
      </c>
      <c r="G9" s="4">
        <v>9555399</v>
      </c>
      <c r="H9" s="4">
        <v>2035</v>
      </c>
      <c r="I9" s="4">
        <v>13662684</v>
      </c>
      <c r="J9" s="4">
        <v>2350</v>
      </c>
      <c r="K9" s="4">
        <v>13476680</v>
      </c>
      <c r="L9" s="9" t="s">
        <v>3</v>
      </c>
      <c r="M9" s="4">
        <v>7</v>
      </c>
      <c r="N9" s="4">
        <v>11000</v>
      </c>
      <c r="O9" s="4">
        <v>1</v>
      </c>
      <c r="P9" s="4">
        <v>600</v>
      </c>
      <c r="Q9" s="4">
        <v>11</v>
      </c>
      <c r="R9" s="4">
        <v>10600</v>
      </c>
      <c r="S9" s="4">
        <v>0</v>
      </c>
      <c r="T9" s="4">
        <v>0</v>
      </c>
      <c r="U9" s="4">
        <v>1</v>
      </c>
      <c r="V9" s="4">
        <v>1000</v>
      </c>
      <c r="W9" s="4">
        <v>0</v>
      </c>
      <c r="X9" s="4">
        <v>0</v>
      </c>
      <c r="Y9" s="24">
        <f>SUM(M9,O9,Q9,S9,U9,W9)</f>
        <v>20</v>
      </c>
      <c r="Z9" s="24">
        <f>SUM(N9,P9,R9,T9,V9,X9)</f>
        <v>23200</v>
      </c>
    </row>
    <row r="10" spans="1:26" ht="30" customHeight="1" x14ac:dyDescent="0.25">
      <c r="A10" s="1" t="s">
        <v>7</v>
      </c>
      <c r="B10" s="14" t="s">
        <v>2</v>
      </c>
      <c r="C10" s="14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4" t="s">
        <v>20</v>
      </c>
      <c r="K10" s="14"/>
      <c r="L10" s="1" t="s">
        <v>7</v>
      </c>
      <c r="M10" s="21" t="s">
        <v>21</v>
      </c>
      <c r="N10" s="21"/>
      <c r="O10" s="21" t="s">
        <v>22</v>
      </c>
      <c r="P10" s="21"/>
      <c r="Q10" s="21" t="s">
        <v>23</v>
      </c>
      <c r="R10" s="21"/>
      <c r="S10" s="21" t="s">
        <v>24</v>
      </c>
      <c r="T10" s="21"/>
      <c r="U10" s="21" t="s">
        <v>25</v>
      </c>
      <c r="V10" s="21"/>
      <c r="W10" s="21" t="s">
        <v>26</v>
      </c>
      <c r="X10" s="21"/>
      <c r="Y10" s="23"/>
      <c r="Z10" s="23"/>
    </row>
    <row r="11" spans="1:26" x14ac:dyDescent="0.25">
      <c r="A11" s="2" t="s">
        <v>3</v>
      </c>
      <c r="B11" s="3">
        <v>2685</v>
      </c>
      <c r="C11" s="3">
        <v>12139530</v>
      </c>
      <c r="D11" s="3">
        <v>991</v>
      </c>
      <c r="E11" s="3">
        <v>2853844</v>
      </c>
      <c r="F11" s="3">
        <v>4253</v>
      </c>
      <c r="G11" s="3">
        <v>9347434</v>
      </c>
      <c r="H11" s="3">
        <v>2040</v>
      </c>
      <c r="I11" s="3">
        <v>13722614</v>
      </c>
      <c r="J11" s="3">
        <v>2374</v>
      </c>
      <c r="K11" s="4">
        <v>14211240</v>
      </c>
      <c r="L11" s="2" t="s">
        <v>3</v>
      </c>
      <c r="M11" s="3">
        <v>1</v>
      </c>
      <c r="N11" s="3">
        <v>2000</v>
      </c>
      <c r="O11" s="3">
        <v>2</v>
      </c>
      <c r="P11" s="3">
        <v>3217</v>
      </c>
      <c r="Q11" s="3">
        <v>11</v>
      </c>
      <c r="R11" s="3">
        <v>11000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24">
        <f>SUM(M11,O11,Q11,S11,U11,W11)</f>
        <v>14</v>
      </c>
      <c r="Z11" s="24">
        <f>SUM(N11,P11,R11,T11,V11,X11)</f>
        <v>16217</v>
      </c>
    </row>
    <row r="12" spans="1:26" ht="30" customHeight="1" x14ac:dyDescent="0.25">
      <c r="A12" s="1" t="s">
        <v>8</v>
      </c>
      <c r="B12" s="14" t="s">
        <v>2</v>
      </c>
      <c r="C12" s="14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4" t="s">
        <v>20</v>
      </c>
      <c r="K12" s="14"/>
      <c r="L12" s="1" t="s">
        <v>8</v>
      </c>
      <c r="M12" s="21" t="s">
        <v>21</v>
      </c>
      <c r="N12" s="21"/>
      <c r="O12" s="21" t="s">
        <v>22</v>
      </c>
      <c r="P12" s="21"/>
      <c r="Q12" s="21" t="s">
        <v>23</v>
      </c>
      <c r="R12" s="21"/>
      <c r="S12" s="21" t="s">
        <v>24</v>
      </c>
      <c r="T12" s="21"/>
      <c r="U12" s="21" t="s">
        <v>25</v>
      </c>
      <c r="V12" s="21"/>
      <c r="W12" s="21" t="s">
        <v>26</v>
      </c>
      <c r="X12" s="21"/>
      <c r="Y12" s="23"/>
      <c r="Z12" s="23"/>
    </row>
    <row r="13" spans="1:26" x14ac:dyDescent="0.25">
      <c r="A13" s="2" t="s">
        <v>3</v>
      </c>
      <c r="B13" s="3">
        <v>3408</v>
      </c>
      <c r="C13" s="3">
        <v>17155259</v>
      </c>
      <c r="D13" s="3">
        <v>919</v>
      </c>
      <c r="E13" s="3">
        <v>2823033</v>
      </c>
      <c r="F13" s="3">
        <v>4156</v>
      </c>
      <c r="G13" s="3">
        <v>9178259</v>
      </c>
      <c r="H13" s="3">
        <v>2064</v>
      </c>
      <c r="I13" s="3">
        <v>14172491</v>
      </c>
      <c r="J13" s="3">
        <v>2363</v>
      </c>
      <c r="K13" s="3">
        <v>13425940</v>
      </c>
      <c r="L13" s="2" t="s">
        <v>3</v>
      </c>
      <c r="M13" s="3">
        <v>3</v>
      </c>
      <c r="N13" s="3">
        <v>4000</v>
      </c>
      <c r="O13" s="3">
        <v>4</v>
      </c>
      <c r="P13" s="3">
        <v>8400</v>
      </c>
      <c r="Q13" s="3">
        <v>5</v>
      </c>
      <c r="R13" s="3">
        <v>5000</v>
      </c>
      <c r="S13" s="3">
        <v>0</v>
      </c>
      <c r="T13" s="3">
        <v>0</v>
      </c>
      <c r="U13" s="3">
        <v>1</v>
      </c>
      <c r="V13" s="3">
        <v>1000</v>
      </c>
      <c r="W13" s="3">
        <v>0</v>
      </c>
      <c r="X13" s="3">
        <v>0</v>
      </c>
      <c r="Y13" s="24">
        <f>SUM(M13,O13,Q13,S13,U13,W13)</f>
        <v>13</v>
      </c>
      <c r="Z13" s="24">
        <f>SUM(N13,P13,R13,T13,V13,X13)</f>
        <v>18400</v>
      </c>
    </row>
    <row r="14" spans="1:26" ht="30" customHeight="1" x14ac:dyDescent="0.25">
      <c r="A14" s="1" t="s">
        <v>9</v>
      </c>
      <c r="B14" s="14" t="s">
        <v>2</v>
      </c>
      <c r="C14" s="14"/>
      <c r="D14" s="14" t="s">
        <v>19</v>
      </c>
      <c r="E14" s="14"/>
      <c r="F14" s="14" t="s">
        <v>18</v>
      </c>
      <c r="G14" s="14"/>
      <c r="H14" s="14" t="s">
        <v>1</v>
      </c>
      <c r="I14" s="14"/>
      <c r="J14" s="14" t="s">
        <v>20</v>
      </c>
      <c r="K14" s="14"/>
      <c r="L14" s="1" t="s">
        <v>9</v>
      </c>
      <c r="M14" s="21" t="s">
        <v>21</v>
      </c>
      <c r="N14" s="21"/>
      <c r="O14" s="21" t="s">
        <v>22</v>
      </c>
      <c r="P14" s="21"/>
      <c r="Q14" s="21" t="s">
        <v>23</v>
      </c>
      <c r="R14" s="21"/>
      <c r="S14" s="21" t="s">
        <v>24</v>
      </c>
      <c r="T14" s="21"/>
      <c r="U14" s="21" t="s">
        <v>25</v>
      </c>
      <c r="V14" s="21"/>
      <c r="W14" s="21" t="s">
        <v>26</v>
      </c>
      <c r="X14" s="21"/>
      <c r="Y14" s="23"/>
      <c r="Z14" s="23"/>
    </row>
    <row r="15" spans="1:26" x14ac:dyDescent="0.25">
      <c r="A15" s="2" t="s">
        <v>3</v>
      </c>
      <c r="B15" s="4">
        <v>3388</v>
      </c>
      <c r="C15" s="4">
        <v>15322256</v>
      </c>
      <c r="D15" s="3">
        <v>843</v>
      </c>
      <c r="E15" s="3">
        <v>2501778</v>
      </c>
      <c r="F15" s="3">
        <v>4011</v>
      </c>
      <c r="G15" s="3">
        <v>8512984</v>
      </c>
      <c r="H15" s="4">
        <v>2066</v>
      </c>
      <c r="I15" s="4">
        <v>13981616</v>
      </c>
      <c r="J15" s="3">
        <v>2432</v>
      </c>
      <c r="K15" s="3">
        <v>14643560</v>
      </c>
      <c r="L15" s="2" t="s">
        <v>3</v>
      </c>
      <c r="M15" s="3">
        <v>0</v>
      </c>
      <c r="N15" s="3">
        <v>0</v>
      </c>
      <c r="O15" s="3">
        <v>1</v>
      </c>
      <c r="P15" s="3">
        <v>400</v>
      </c>
      <c r="Q15" s="3">
        <v>5</v>
      </c>
      <c r="R15" s="3">
        <v>5000</v>
      </c>
      <c r="S15" s="3">
        <v>0</v>
      </c>
      <c r="T15" s="3">
        <v>0</v>
      </c>
      <c r="U15" s="3">
        <v>1</v>
      </c>
      <c r="V15" s="3">
        <v>1000</v>
      </c>
      <c r="W15" s="3">
        <v>0</v>
      </c>
      <c r="X15" s="3">
        <v>0</v>
      </c>
      <c r="Y15" s="24">
        <f>SUM(M15,O15,Q15,S15,U15,W15)</f>
        <v>7</v>
      </c>
      <c r="Z15" s="24">
        <f>SUM(N15,P15,R15,T15,V15,X15)</f>
        <v>6400</v>
      </c>
    </row>
    <row r="16" spans="1:26" ht="30" customHeight="1" x14ac:dyDescent="0.25">
      <c r="A16" s="1" t="s">
        <v>10</v>
      </c>
      <c r="B16" s="14" t="s">
        <v>2</v>
      </c>
      <c r="C16" s="14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4" t="s">
        <v>20</v>
      </c>
      <c r="K16" s="14"/>
      <c r="L16" s="1" t="s">
        <v>10</v>
      </c>
      <c r="M16" s="21" t="s">
        <v>21</v>
      </c>
      <c r="N16" s="21"/>
      <c r="O16" s="21" t="s">
        <v>22</v>
      </c>
      <c r="P16" s="21"/>
      <c r="Q16" s="21" t="s">
        <v>23</v>
      </c>
      <c r="R16" s="21"/>
      <c r="S16" s="21" t="s">
        <v>24</v>
      </c>
      <c r="T16" s="21"/>
      <c r="U16" s="21" t="s">
        <v>25</v>
      </c>
      <c r="V16" s="21"/>
      <c r="W16" s="21" t="s">
        <v>26</v>
      </c>
      <c r="X16" s="21"/>
      <c r="Y16" s="23"/>
      <c r="Z16" s="23"/>
    </row>
    <row r="17" spans="1:26" x14ac:dyDescent="0.25">
      <c r="A17" s="2" t="s">
        <v>3</v>
      </c>
      <c r="B17" s="3">
        <v>2305</v>
      </c>
      <c r="C17" s="3">
        <v>10477106</v>
      </c>
      <c r="D17" s="3">
        <v>776</v>
      </c>
      <c r="E17" s="3">
        <v>2301832</v>
      </c>
      <c r="F17" s="3">
        <v>3988</v>
      </c>
      <c r="G17" s="3">
        <v>8643643</v>
      </c>
      <c r="H17" s="3">
        <v>2079</v>
      </c>
      <c r="I17" s="3">
        <v>14306738</v>
      </c>
      <c r="J17" s="3">
        <v>2469</v>
      </c>
      <c r="K17" s="3">
        <v>13980500</v>
      </c>
      <c r="L17" s="2" t="s">
        <v>3</v>
      </c>
      <c r="M17" s="3">
        <v>5</v>
      </c>
      <c r="N17" s="3">
        <v>6500</v>
      </c>
      <c r="O17" s="3">
        <v>4</v>
      </c>
      <c r="P17" s="3">
        <v>4700</v>
      </c>
      <c r="Q17" s="3">
        <v>14</v>
      </c>
      <c r="R17" s="3">
        <v>14000</v>
      </c>
      <c r="S17" s="3">
        <v>0</v>
      </c>
      <c r="T17" s="3">
        <v>0</v>
      </c>
      <c r="U17" s="3">
        <v>5</v>
      </c>
      <c r="V17" s="3">
        <v>4000</v>
      </c>
      <c r="W17" s="3">
        <v>0</v>
      </c>
      <c r="X17" s="3">
        <v>0</v>
      </c>
      <c r="Y17" s="24">
        <f>SUM(M17,O17,Q17,S17,U17,W17)</f>
        <v>28</v>
      </c>
      <c r="Z17" s="24">
        <f>SUM(N17,P17,R17,T17,V17,X17)</f>
        <v>29200</v>
      </c>
    </row>
    <row r="18" spans="1:26" ht="30" customHeight="1" x14ac:dyDescent="0.25">
      <c r="A18" s="1" t="s">
        <v>11</v>
      </c>
      <c r="B18" s="14" t="s">
        <v>2</v>
      </c>
      <c r="C18" s="14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4" t="s">
        <v>20</v>
      </c>
      <c r="K18" s="14"/>
      <c r="L18" s="1" t="s">
        <v>11</v>
      </c>
      <c r="M18" s="21" t="s">
        <v>21</v>
      </c>
      <c r="N18" s="21"/>
      <c r="O18" s="21" t="s">
        <v>22</v>
      </c>
      <c r="P18" s="21"/>
      <c r="Q18" s="21" t="s">
        <v>23</v>
      </c>
      <c r="R18" s="21"/>
      <c r="S18" s="21" t="s">
        <v>24</v>
      </c>
      <c r="T18" s="21"/>
      <c r="U18" s="21" t="s">
        <v>25</v>
      </c>
      <c r="V18" s="21"/>
      <c r="W18" s="21" t="s">
        <v>26</v>
      </c>
      <c r="X18" s="21"/>
      <c r="Y18" s="23"/>
      <c r="Z18" s="23"/>
    </row>
    <row r="19" spans="1:26" x14ac:dyDescent="0.25">
      <c r="A19" s="2" t="s">
        <v>3</v>
      </c>
      <c r="B19" s="3">
        <v>2797</v>
      </c>
      <c r="C19" s="3">
        <v>14404520</v>
      </c>
      <c r="D19" s="3">
        <v>809</v>
      </c>
      <c r="E19" s="3">
        <v>2584920</v>
      </c>
      <c r="F19" s="3">
        <v>3827</v>
      </c>
      <c r="G19" s="3">
        <v>8299632</v>
      </c>
      <c r="H19" s="3">
        <v>2069</v>
      </c>
      <c r="I19" s="3">
        <v>14451417</v>
      </c>
      <c r="J19" s="3">
        <v>2413</v>
      </c>
      <c r="K19" s="3">
        <v>13554900</v>
      </c>
      <c r="L19" s="2" t="s">
        <v>3</v>
      </c>
      <c r="M19" s="3">
        <v>7</v>
      </c>
      <c r="N19" s="3">
        <v>9884</v>
      </c>
      <c r="O19" s="3">
        <v>12</v>
      </c>
      <c r="P19" s="3">
        <v>9617</v>
      </c>
      <c r="Q19" s="3">
        <v>2</v>
      </c>
      <c r="R19" s="3">
        <v>2000</v>
      </c>
      <c r="S19" s="3">
        <v>0</v>
      </c>
      <c r="T19" s="3">
        <v>0</v>
      </c>
      <c r="U19" s="3">
        <v>68</v>
      </c>
      <c r="V19" s="3">
        <v>58668</v>
      </c>
      <c r="W19" s="3">
        <v>0</v>
      </c>
      <c r="X19" s="3">
        <v>0</v>
      </c>
      <c r="Y19" s="24">
        <f>SUM(M19,O19,Q19,S19,U19,W19)</f>
        <v>89</v>
      </c>
      <c r="Z19" s="24">
        <f>SUM(N19,P19,R19,T19,V19,X19)</f>
        <v>80169</v>
      </c>
    </row>
    <row r="20" spans="1:26" ht="30" customHeight="1" x14ac:dyDescent="0.25">
      <c r="A20" s="1" t="s">
        <v>15</v>
      </c>
      <c r="B20" s="14" t="s">
        <v>2</v>
      </c>
      <c r="C20" s="14"/>
      <c r="D20" s="14" t="s">
        <v>19</v>
      </c>
      <c r="E20" s="14"/>
      <c r="F20" s="14" t="s">
        <v>18</v>
      </c>
      <c r="G20" s="14"/>
      <c r="H20" s="14" t="s">
        <v>1</v>
      </c>
      <c r="I20" s="14"/>
      <c r="J20" s="14" t="s">
        <v>20</v>
      </c>
      <c r="K20" s="14"/>
      <c r="L20" s="1" t="s">
        <v>15</v>
      </c>
      <c r="M20" s="21" t="s">
        <v>21</v>
      </c>
      <c r="N20" s="21"/>
      <c r="O20" s="21" t="s">
        <v>22</v>
      </c>
      <c r="P20" s="21"/>
      <c r="Q20" s="21" t="s">
        <v>23</v>
      </c>
      <c r="R20" s="21"/>
      <c r="S20" s="21" t="s">
        <v>24</v>
      </c>
      <c r="T20" s="21"/>
      <c r="U20" s="21" t="s">
        <v>25</v>
      </c>
      <c r="V20" s="21"/>
      <c r="W20" s="21" t="s">
        <v>26</v>
      </c>
      <c r="X20" s="21"/>
      <c r="Y20" s="23"/>
      <c r="Z20" s="23"/>
    </row>
    <row r="21" spans="1:26" x14ac:dyDescent="0.25">
      <c r="A21" s="2" t="s">
        <v>3</v>
      </c>
      <c r="B21" s="3">
        <v>3218</v>
      </c>
      <c r="C21" s="3">
        <v>13878700</v>
      </c>
      <c r="D21" s="3">
        <v>836</v>
      </c>
      <c r="E21" s="3">
        <v>2646191</v>
      </c>
      <c r="F21" s="3">
        <v>3868</v>
      </c>
      <c r="G21" s="3">
        <v>8056906</v>
      </c>
      <c r="H21" s="3">
        <v>2019</v>
      </c>
      <c r="I21" s="3">
        <v>14041278</v>
      </c>
      <c r="J21" s="3">
        <v>2646</v>
      </c>
      <c r="K21" s="3">
        <v>13783560</v>
      </c>
      <c r="L21" s="2" t="s">
        <v>3</v>
      </c>
      <c r="M21" s="3">
        <v>6</v>
      </c>
      <c r="N21" s="3">
        <v>7121</v>
      </c>
      <c r="O21" s="3">
        <v>8</v>
      </c>
      <c r="P21" s="3">
        <v>7544</v>
      </c>
      <c r="Q21" s="3">
        <v>7</v>
      </c>
      <c r="R21" s="3">
        <v>7000</v>
      </c>
      <c r="S21" s="3">
        <v>0</v>
      </c>
      <c r="T21" s="3">
        <v>0</v>
      </c>
      <c r="U21" s="3">
        <v>14</v>
      </c>
      <c r="V21" s="3">
        <v>10280</v>
      </c>
      <c r="W21" s="3">
        <v>0</v>
      </c>
      <c r="X21" s="3">
        <v>0</v>
      </c>
      <c r="Y21" s="24">
        <f>SUM(M21,O21,Q21,S21,U21,W21)</f>
        <v>35</v>
      </c>
      <c r="Z21" s="24">
        <f>SUM(N21,P21,R21,T21,V21,X21)</f>
        <v>31945</v>
      </c>
    </row>
    <row r="22" spans="1:26" ht="30" customHeight="1" x14ac:dyDescent="0.25">
      <c r="A22" s="1" t="s">
        <v>16</v>
      </c>
      <c r="B22" s="14" t="s">
        <v>2</v>
      </c>
      <c r="C22" s="14"/>
      <c r="D22" s="14" t="s">
        <v>19</v>
      </c>
      <c r="E22" s="14"/>
      <c r="F22" s="14" t="s">
        <v>18</v>
      </c>
      <c r="G22" s="14"/>
      <c r="H22" s="14" t="s">
        <v>1</v>
      </c>
      <c r="I22" s="14"/>
      <c r="J22" s="14" t="s">
        <v>20</v>
      </c>
      <c r="K22" s="14"/>
      <c r="L22" s="1" t="s">
        <v>16</v>
      </c>
      <c r="M22" s="21" t="s">
        <v>21</v>
      </c>
      <c r="N22" s="21"/>
      <c r="O22" s="21" t="s">
        <v>22</v>
      </c>
      <c r="P22" s="21"/>
      <c r="Q22" s="21" t="s">
        <v>23</v>
      </c>
      <c r="R22" s="21"/>
      <c r="S22" s="21" t="s">
        <v>24</v>
      </c>
      <c r="T22" s="21"/>
      <c r="U22" s="21" t="s">
        <v>25</v>
      </c>
      <c r="V22" s="21"/>
      <c r="W22" s="21" t="s">
        <v>26</v>
      </c>
      <c r="X22" s="21"/>
      <c r="Y22" s="23"/>
      <c r="Z22" s="23"/>
    </row>
    <row r="23" spans="1:26" x14ac:dyDescent="0.25">
      <c r="A23" s="2" t="s">
        <v>3</v>
      </c>
      <c r="B23" s="3">
        <v>2440</v>
      </c>
      <c r="C23" s="3">
        <v>10903793</v>
      </c>
      <c r="D23" s="3">
        <v>851</v>
      </c>
      <c r="E23" s="3">
        <v>2520177</v>
      </c>
      <c r="F23" s="3">
        <v>3687</v>
      </c>
      <c r="G23" s="3">
        <v>7892993</v>
      </c>
      <c r="H23" s="3">
        <v>2003</v>
      </c>
      <c r="I23" s="3">
        <v>13932395</v>
      </c>
      <c r="J23" s="3">
        <v>2442</v>
      </c>
      <c r="K23" s="3">
        <v>13450160</v>
      </c>
      <c r="L23" s="2" t="s">
        <v>3</v>
      </c>
      <c r="M23" s="3">
        <v>2</v>
      </c>
      <c r="N23" s="3">
        <v>2550</v>
      </c>
      <c r="O23" s="3">
        <v>4</v>
      </c>
      <c r="P23" s="3">
        <v>1774</v>
      </c>
      <c r="Q23" s="3">
        <v>3</v>
      </c>
      <c r="R23" s="3">
        <v>3000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24">
        <f>SUM(M23,O23,Q23,S23,U23,W23)</f>
        <v>9</v>
      </c>
      <c r="Z23" s="24">
        <f>SUM(N23,P23,R23,T23,V23,X23)</f>
        <v>7324</v>
      </c>
    </row>
    <row r="24" spans="1:26" ht="30" customHeight="1" x14ac:dyDescent="0.25">
      <c r="A24" s="1" t="s">
        <v>17</v>
      </c>
      <c r="B24" s="14" t="s">
        <v>2</v>
      </c>
      <c r="C24" s="14"/>
      <c r="D24" s="14" t="s">
        <v>19</v>
      </c>
      <c r="E24" s="14"/>
      <c r="F24" s="14" t="s">
        <v>18</v>
      </c>
      <c r="G24" s="14"/>
      <c r="H24" s="14" t="s">
        <v>1</v>
      </c>
      <c r="I24" s="14"/>
      <c r="J24" s="14" t="s">
        <v>20</v>
      </c>
      <c r="K24" s="14"/>
      <c r="L24" s="1" t="s">
        <v>17</v>
      </c>
      <c r="M24" s="21" t="s">
        <v>21</v>
      </c>
      <c r="N24" s="21"/>
      <c r="O24" s="21" t="s">
        <v>22</v>
      </c>
      <c r="P24" s="21"/>
      <c r="Q24" s="21" t="s">
        <v>23</v>
      </c>
      <c r="R24" s="21"/>
      <c r="S24" s="21" t="s">
        <v>24</v>
      </c>
      <c r="T24" s="21"/>
      <c r="U24" s="21" t="s">
        <v>25</v>
      </c>
      <c r="V24" s="21"/>
      <c r="W24" s="21" t="s">
        <v>26</v>
      </c>
      <c r="X24" s="21"/>
      <c r="Y24" s="23"/>
      <c r="Z24" s="23"/>
    </row>
    <row r="25" spans="1:26" x14ac:dyDescent="0.25">
      <c r="A25" s="2" t="s">
        <v>3</v>
      </c>
      <c r="B25" s="4">
        <v>3033</v>
      </c>
      <c r="C25" s="4">
        <v>14967290</v>
      </c>
      <c r="D25" s="3">
        <v>783</v>
      </c>
      <c r="E25" s="3">
        <v>2600914</v>
      </c>
      <c r="F25" s="3">
        <v>3588</v>
      </c>
      <c r="G25" s="3">
        <v>7924546</v>
      </c>
      <c r="H25" s="4">
        <v>2014</v>
      </c>
      <c r="I25" s="4">
        <v>14041362</v>
      </c>
      <c r="J25" s="3">
        <v>2420</v>
      </c>
      <c r="K25" s="3">
        <v>13354200</v>
      </c>
      <c r="L25" s="2" t="s">
        <v>3</v>
      </c>
      <c r="M25" s="3">
        <v>4</v>
      </c>
      <c r="N25" s="3">
        <v>5000</v>
      </c>
      <c r="O25" s="3">
        <v>6</v>
      </c>
      <c r="P25" s="3">
        <v>4451</v>
      </c>
      <c r="Q25" s="3">
        <v>2</v>
      </c>
      <c r="R25" s="3">
        <v>2000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24">
        <f>SUM(M25,O25,Q25,S25,U25,W25)</f>
        <v>12</v>
      </c>
      <c r="Z25" s="24">
        <f>SUM(N25,P25,R25,T25,V25,X25)</f>
        <v>11451</v>
      </c>
    </row>
    <row r="26" spans="1:26" ht="21" x14ac:dyDescent="0.25">
      <c r="A26" s="11">
        <v>2018</v>
      </c>
      <c r="B26" s="10">
        <f t="shared" ref="B26:K26" si="0">SUM(B3,B5,B7,B9,B11,B13,B15,B17,B19,B21,B23,B25)</f>
        <v>36084</v>
      </c>
      <c r="C26" s="10">
        <f t="shared" si="0"/>
        <v>168834536</v>
      </c>
      <c r="D26" s="10">
        <f t="shared" si="0"/>
        <v>11328</v>
      </c>
      <c r="E26" s="10">
        <f t="shared" si="0"/>
        <v>34544377</v>
      </c>
      <c r="F26" s="10">
        <f t="shared" si="0"/>
        <v>49005</v>
      </c>
      <c r="G26" s="10">
        <f t="shared" si="0"/>
        <v>106896370</v>
      </c>
      <c r="H26" s="10">
        <f t="shared" si="0"/>
        <v>24458</v>
      </c>
      <c r="I26" s="10">
        <f t="shared" si="0"/>
        <v>165673958</v>
      </c>
      <c r="J26" s="10">
        <f t="shared" si="0"/>
        <v>28967</v>
      </c>
      <c r="K26" s="10">
        <f t="shared" si="0"/>
        <v>162754640</v>
      </c>
      <c r="L26" s="23"/>
      <c r="M26" s="10">
        <f t="shared" ref="M26:X26" si="1">SUM(M3,M5,M7,M9,M11,M13,M15,M17,M19,M21,M23,M25)</f>
        <v>50</v>
      </c>
      <c r="N26" s="10">
        <f t="shared" si="1"/>
        <v>70655</v>
      </c>
      <c r="O26" s="10">
        <f t="shared" si="1"/>
        <v>53</v>
      </c>
      <c r="P26" s="10">
        <f t="shared" si="1"/>
        <v>48273</v>
      </c>
      <c r="Q26" s="10">
        <f t="shared" si="1"/>
        <v>73</v>
      </c>
      <c r="R26" s="10">
        <f t="shared" si="1"/>
        <v>71600</v>
      </c>
      <c r="S26" s="10">
        <f t="shared" si="1"/>
        <v>2</v>
      </c>
      <c r="T26" s="10">
        <f t="shared" si="1"/>
        <v>4400</v>
      </c>
      <c r="U26" s="10">
        <f t="shared" si="1"/>
        <v>92</v>
      </c>
      <c r="V26" s="10">
        <f t="shared" si="1"/>
        <v>77948</v>
      </c>
      <c r="W26" s="10">
        <f t="shared" si="1"/>
        <v>0</v>
      </c>
      <c r="X26" s="10">
        <f t="shared" si="1"/>
        <v>0</v>
      </c>
      <c r="Y26" s="25">
        <f>SUM(Y3,Y5,Y7,Y9,Y11,Y13,Y15,Y17,Y19,Y21,Y23,Y25)</f>
        <v>270</v>
      </c>
      <c r="Z26" s="25">
        <f>SUM(Z3,Z5,Z7,Z9,Z11,Z13,Z15,Z17,Z19,Z21,Z23,Z25)</f>
        <v>272876</v>
      </c>
    </row>
  </sheetData>
  <mergeCells count="133">
    <mergeCell ref="Y1:Z1"/>
    <mergeCell ref="W22:X22"/>
    <mergeCell ref="M24:N24"/>
    <mergeCell ref="O24:P24"/>
    <mergeCell ref="Q24:R24"/>
    <mergeCell ref="S24:T24"/>
    <mergeCell ref="U24:V24"/>
    <mergeCell ref="W24:X24"/>
    <mergeCell ref="M22:N22"/>
    <mergeCell ref="O22:P22"/>
    <mergeCell ref="Q22:R22"/>
    <mergeCell ref="S22:T22"/>
    <mergeCell ref="U22:V22"/>
    <mergeCell ref="W18:X18"/>
    <mergeCell ref="M20:N20"/>
    <mergeCell ref="O20:P20"/>
    <mergeCell ref="Q20:R20"/>
    <mergeCell ref="S20:T20"/>
    <mergeCell ref="U20:V20"/>
    <mergeCell ref="W20:X20"/>
    <mergeCell ref="M18:N18"/>
    <mergeCell ref="O18:P18"/>
    <mergeCell ref="Q18:R18"/>
    <mergeCell ref="S18:T18"/>
    <mergeCell ref="U18:V18"/>
    <mergeCell ref="W14:X14"/>
    <mergeCell ref="M16:N16"/>
    <mergeCell ref="O16:P16"/>
    <mergeCell ref="Q16:R16"/>
    <mergeCell ref="S16:T16"/>
    <mergeCell ref="U16:V16"/>
    <mergeCell ref="W16:X16"/>
    <mergeCell ref="M14:N14"/>
    <mergeCell ref="O14:P14"/>
    <mergeCell ref="Q14:R14"/>
    <mergeCell ref="S14:T14"/>
    <mergeCell ref="U14:V14"/>
    <mergeCell ref="W10:X10"/>
    <mergeCell ref="M12:N12"/>
    <mergeCell ref="O12:P12"/>
    <mergeCell ref="Q12:R12"/>
    <mergeCell ref="S12:T12"/>
    <mergeCell ref="U12:V12"/>
    <mergeCell ref="W12:X12"/>
    <mergeCell ref="M10:N10"/>
    <mergeCell ref="O10:P10"/>
    <mergeCell ref="Q10:R10"/>
    <mergeCell ref="S10:T10"/>
    <mergeCell ref="U10:V10"/>
    <mergeCell ref="W6:X6"/>
    <mergeCell ref="M8:N8"/>
    <mergeCell ref="O8:P8"/>
    <mergeCell ref="Q8:R8"/>
    <mergeCell ref="S8:T8"/>
    <mergeCell ref="U8:V8"/>
    <mergeCell ref="W8:X8"/>
    <mergeCell ref="M6:N6"/>
    <mergeCell ref="O6:P6"/>
    <mergeCell ref="Q6:R6"/>
    <mergeCell ref="S6:T6"/>
    <mergeCell ref="U6:V6"/>
    <mergeCell ref="W1:X1"/>
    <mergeCell ref="M4:N4"/>
    <mergeCell ref="O4:P4"/>
    <mergeCell ref="Q4:R4"/>
    <mergeCell ref="S4:T4"/>
    <mergeCell ref="U4:V4"/>
    <mergeCell ref="W4:X4"/>
    <mergeCell ref="M1:N1"/>
    <mergeCell ref="O1:P1"/>
    <mergeCell ref="Q1:R1"/>
    <mergeCell ref="S1:T1"/>
    <mergeCell ref="U1:V1"/>
    <mergeCell ref="B6:C6"/>
    <mergeCell ref="H4:I4"/>
    <mergeCell ref="B4:C4"/>
    <mergeCell ref="H1:I1"/>
    <mergeCell ref="B1:C1"/>
    <mergeCell ref="B12:C12"/>
    <mergeCell ref="H10:I10"/>
    <mergeCell ref="B10:C10"/>
    <mergeCell ref="H8:I8"/>
    <mergeCell ref="B8:C8"/>
    <mergeCell ref="J1:K1"/>
    <mergeCell ref="F1:G1"/>
    <mergeCell ref="D1:E1"/>
    <mergeCell ref="H24:I24"/>
    <mergeCell ref="B24:C24"/>
    <mergeCell ref="H22:I22"/>
    <mergeCell ref="B22:C22"/>
    <mergeCell ref="H20:I20"/>
    <mergeCell ref="B20:C20"/>
    <mergeCell ref="H18:I18"/>
    <mergeCell ref="B18:C18"/>
    <mergeCell ref="H16:I16"/>
    <mergeCell ref="B16:C16"/>
    <mergeCell ref="H14:I14"/>
    <mergeCell ref="B14:C14"/>
    <mergeCell ref="H12:I12"/>
    <mergeCell ref="J6:K6"/>
    <mergeCell ref="J4:K4"/>
    <mergeCell ref="F6:G6"/>
    <mergeCell ref="D6:E6"/>
    <mergeCell ref="F4:G4"/>
    <mergeCell ref="D4:E4"/>
    <mergeCell ref="H6:I6"/>
    <mergeCell ref="J10:K10"/>
    <mergeCell ref="J8:K8"/>
    <mergeCell ref="F10:G10"/>
    <mergeCell ref="D10:E10"/>
    <mergeCell ref="F8:G8"/>
    <mergeCell ref="D8:E8"/>
    <mergeCell ref="J14:K14"/>
    <mergeCell ref="J12:K12"/>
    <mergeCell ref="F14:G14"/>
    <mergeCell ref="D14:E14"/>
    <mergeCell ref="F12:G12"/>
    <mergeCell ref="D12:E12"/>
    <mergeCell ref="J18:K18"/>
    <mergeCell ref="J16:K16"/>
    <mergeCell ref="F18:G18"/>
    <mergeCell ref="D18:E18"/>
    <mergeCell ref="F16:G16"/>
    <mergeCell ref="D16:E16"/>
    <mergeCell ref="J24:K24"/>
    <mergeCell ref="F24:G24"/>
    <mergeCell ref="D24:E24"/>
    <mergeCell ref="J22:K22"/>
    <mergeCell ref="J20:K20"/>
    <mergeCell ref="F22:G22"/>
    <mergeCell ref="D22:E22"/>
    <mergeCell ref="F20:G20"/>
    <mergeCell ref="D20:E2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1A234-80D6-4C7D-8BFD-FEE3C267480F}">
  <dimension ref="A1:Z26"/>
  <sheetViews>
    <sheetView topLeftCell="E16" workbookViewId="0">
      <selection activeCell="Y26" sqref="Y26:Z26"/>
    </sheetView>
  </sheetViews>
  <sheetFormatPr defaultRowHeight="15" x14ac:dyDescent="0.25"/>
  <cols>
    <col min="2" max="11" width="15.42578125" customWidth="1"/>
  </cols>
  <sheetData>
    <row r="1" spans="1:26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  <c r="L1" s="23"/>
      <c r="M1" s="22" t="s">
        <v>21</v>
      </c>
      <c r="N1" s="22"/>
      <c r="O1" s="22" t="s">
        <v>22</v>
      </c>
      <c r="P1" s="22"/>
      <c r="Q1" s="22" t="s">
        <v>23</v>
      </c>
      <c r="R1" s="22"/>
      <c r="S1" s="22" t="s">
        <v>24</v>
      </c>
      <c r="T1" s="22"/>
      <c r="U1" s="22" t="s">
        <v>25</v>
      </c>
      <c r="V1" s="22"/>
      <c r="W1" s="22" t="s">
        <v>26</v>
      </c>
      <c r="X1" s="22"/>
      <c r="Y1" s="22" t="s">
        <v>27</v>
      </c>
      <c r="Z1" s="22"/>
    </row>
    <row r="2" spans="1:26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5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  <c r="L2" s="5" t="s">
        <v>12</v>
      </c>
      <c r="M2" s="5" t="s">
        <v>13</v>
      </c>
      <c r="N2" s="5" t="s">
        <v>14</v>
      </c>
      <c r="O2" s="5" t="s">
        <v>13</v>
      </c>
      <c r="P2" s="5" t="s">
        <v>14</v>
      </c>
      <c r="Q2" s="7" t="s">
        <v>13</v>
      </c>
      <c r="R2" s="5" t="s">
        <v>14</v>
      </c>
      <c r="S2" s="5" t="s">
        <v>13</v>
      </c>
      <c r="T2" s="5" t="s">
        <v>14</v>
      </c>
      <c r="U2" s="5" t="s">
        <v>13</v>
      </c>
      <c r="V2" s="5" t="s">
        <v>14</v>
      </c>
      <c r="W2" s="5" t="s">
        <v>13</v>
      </c>
      <c r="X2" s="5" t="s">
        <v>14</v>
      </c>
      <c r="Y2" s="5" t="s">
        <v>13</v>
      </c>
      <c r="Z2" s="5" t="s">
        <v>14</v>
      </c>
    </row>
    <row r="3" spans="1:26" x14ac:dyDescent="0.25">
      <c r="A3" s="2" t="s">
        <v>3</v>
      </c>
      <c r="B3" s="3">
        <v>3035</v>
      </c>
      <c r="C3" s="3">
        <v>13617438</v>
      </c>
      <c r="D3" s="3">
        <v>682</v>
      </c>
      <c r="E3" s="3">
        <v>2019518</v>
      </c>
      <c r="F3" s="3">
        <v>3489</v>
      </c>
      <c r="G3" s="3">
        <v>7590608</v>
      </c>
      <c r="H3" s="3">
        <v>2008</v>
      </c>
      <c r="I3" s="4">
        <v>13816438</v>
      </c>
      <c r="J3" s="3">
        <v>2463</v>
      </c>
      <c r="K3" s="3">
        <v>13402720</v>
      </c>
      <c r="L3" s="2" t="s">
        <v>3</v>
      </c>
      <c r="M3" s="3">
        <v>0</v>
      </c>
      <c r="N3" s="3">
        <v>0</v>
      </c>
      <c r="O3" s="3">
        <v>4</v>
      </c>
      <c r="P3" s="3">
        <v>3980</v>
      </c>
      <c r="Q3" s="3">
        <v>11</v>
      </c>
      <c r="R3" s="3">
        <v>10500</v>
      </c>
      <c r="S3" s="3">
        <v>4</v>
      </c>
      <c r="T3" s="3">
        <v>4400</v>
      </c>
      <c r="U3" s="3">
        <v>0</v>
      </c>
      <c r="V3" s="3">
        <v>0</v>
      </c>
      <c r="W3" s="3">
        <v>0</v>
      </c>
      <c r="X3" s="3">
        <v>0</v>
      </c>
      <c r="Y3" s="24">
        <f>SUM(M3,O3,Q3,S3,U3,W3)</f>
        <v>19</v>
      </c>
      <c r="Z3" s="24">
        <f>SUM(N3,P3,R3,T3,V3,X3)</f>
        <v>18880</v>
      </c>
    </row>
    <row r="4" spans="1:26" ht="30" customHeight="1" x14ac:dyDescent="0.25">
      <c r="A4" s="1" t="s">
        <v>4</v>
      </c>
      <c r="B4" s="17" t="s">
        <v>2</v>
      </c>
      <c r="C4" s="18"/>
      <c r="D4" s="14" t="s">
        <v>19</v>
      </c>
      <c r="E4" s="14"/>
      <c r="F4" s="14" t="s">
        <v>18</v>
      </c>
      <c r="G4" s="14"/>
      <c r="H4" s="14" t="s">
        <v>1</v>
      </c>
      <c r="I4" s="14"/>
      <c r="J4" s="17" t="s">
        <v>20</v>
      </c>
      <c r="K4" s="18"/>
      <c r="L4" s="1" t="s">
        <v>4</v>
      </c>
      <c r="M4" s="21" t="s">
        <v>21</v>
      </c>
      <c r="N4" s="21"/>
      <c r="O4" s="21" t="s">
        <v>22</v>
      </c>
      <c r="P4" s="21"/>
      <c r="Q4" s="21" t="s">
        <v>23</v>
      </c>
      <c r="R4" s="21"/>
      <c r="S4" s="21" t="s">
        <v>24</v>
      </c>
      <c r="T4" s="21"/>
      <c r="U4" s="21" t="s">
        <v>25</v>
      </c>
      <c r="V4" s="21"/>
      <c r="W4" s="21" t="s">
        <v>26</v>
      </c>
      <c r="X4" s="21"/>
      <c r="Y4" s="23"/>
      <c r="Z4" s="23"/>
    </row>
    <row r="5" spans="1:26" x14ac:dyDescent="0.25">
      <c r="A5" s="2" t="s">
        <v>3</v>
      </c>
      <c r="B5" s="3">
        <v>2377</v>
      </c>
      <c r="C5" s="3">
        <v>10624823</v>
      </c>
      <c r="D5" s="3">
        <v>700</v>
      </c>
      <c r="E5" s="3">
        <v>2077601</v>
      </c>
      <c r="F5" s="3">
        <v>3261</v>
      </c>
      <c r="G5" s="3">
        <v>7498130</v>
      </c>
      <c r="H5" s="3">
        <v>1995</v>
      </c>
      <c r="I5" s="3">
        <v>13829623</v>
      </c>
      <c r="J5" s="3">
        <v>2439</v>
      </c>
      <c r="K5" s="3">
        <v>13371440</v>
      </c>
      <c r="L5" s="2" t="s">
        <v>3</v>
      </c>
      <c r="M5" s="3">
        <v>5</v>
      </c>
      <c r="N5" s="3">
        <v>6000</v>
      </c>
      <c r="O5" s="3">
        <v>2</v>
      </c>
      <c r="P5" s="3">
        <v>2717</v>
      </c>
      <c r="Q5" s="3">
        <v>6</v>
      </c>
      <c r="R5" s="3">
        <v>6000</v>
      </c>
      <c r="S5" s="3">
        <v>2</v>
      </c>
      <c r="T5" s="3">
        <v>2200</v>
      </c>
      <c r="U5" s="3">
        <v>2</v>
      </c>
      <c r="V5" s="3">
        <v>2000</v>
      </c>
      <c r="W5" s="3">
        <v>0</v>
      </c>
      <c r="X5" s="3">
        <v>0</v>
      </c>
      <c r="Y5" s="24">
        <f>SUM(M5,O5,Q5,S5,U5,W5)</f>
        <v>17</v>
      </c>
      <c r="Z5" s="24">
        <f>SUM(N5,P5,R5,T5,V5,X5)</f>
        <v>18917</v>
      </c>
    </row>
    <row r="6" spans="1:26" ht="30" customHeight="1" x14ac:dyDescent="0.25">
      <c r="A6" s="1" t="s">
        <v>5</v>
      </c>
      <c r="B6" s="17" t="s">
        <v>2</v>
      </c>
      <c r="C6" s="18"/>
      <c r="D6" s="14" t="s">
        <v>19</v>
      </c>
      <c r="E6" s="14"/>
      <c r="F6" s="14" t="s">
        <v>18</v>
      </c>
      <c r="G6" s="14"/>
      <c r="H6" s="14" t="s">
        <v>1</v>
      </c>
      <c r="I6" s="14"/>
      <c r="J6" s="17" t="s">
        <v>20</v>
      </c>
      <c r="K6" s="18"/>
      <c r="L6" s="1" t="s">
        <v>5</v>
      </c>
      <c r="M6" s="21" t="s">
        <v>21</v>
      </c>
      <c r="N6" s="21"/>
      <c r="O6" s="21" t="s">
        <v>22</v>
      </c>
      <c r="P6" s="21"/>
      <c r="Q6" s="21" t="s">
        <v>23</v>
      </c>
      <c r="R6" s="21"/>
      <c r="S6" s="21" t="s">
        <v>24</v>
      </c>
      <c r="T6" s="21"/>
      <c r="U6" s="21" t="s">
        <v>25</v>
      </c>
      <c r="V6" s="21"/>
      <c r="W6" s="21" t="s">
        <v>26</v>
      </c>
      <c r="X6" s="21"/>
      <c r="Y6" s="23"/>
      <c r="Z6" s="23"/>
    </row>
    <row r="7" spans="1:26" x14ac:dyDescent="0.25">
      <c r="A7" s="2" t="s">
        <v>3</v>
      </c>
      <c r="B7" s="3">
        <v>2877</v>
      </c>
      <c r="C7" s="3">
        <v>14615792</v>
      </c>
      <c r="D7" s="3">
        <v>671</v>
      </c>
      <c r="E7" s="3">
        <v>1990570</v>
      </c>
      <c r="F7" s="3">
        <v>3219</v>
      </c>
      <c r="G7" s="3">
        <v>7771520</v>
      </c>
      <c r="H7" s="3">
        <v>2030</v>
      </c>
      <c r="I7" s="3">
        <v>14189976</v>
      </c>
      <c r="J7" s="3">
        <v>2438</v>
      </c>
      <c r="K7" s="3">
        <v>13498220</v>
      </c>
      <c r="L7" s="2" t="s">
        <v>3</v>
      </c>
      <c r="M7" s="3">
        <v>1</v>
      </c>
      <c r="N7" s="3">
        <v>664</v>
      </c>
      <c r="O7" s="3">
        <v>1</v>
      </c>
      <c r="P7" s="3">
        <v>600</v>
      </c>
      <c r="Q7" s="3">
        <v>6</v>
      </c>
      <c r="R7" s="3">
        <v>6000</v>
      </c>
      <c r="S7" s="3">
        <v>2</v>
      </c>
      <c r="T7" s="3">
        <v>2200</v>
      </c>
      <c r="U7" s="3">
        <v>0</v>
      </c>
      <c r="V7" s="3">
        <v>0</v>
      </c>
      <c r="W7" s="3">
        <v>0</v>
      </c>
      <c r="X7" s="3">
        <v>0</v>
      </c>
      <c r="Y7" s="24">
        <f>SUM(M7,O7,Q7,S7,U7,W7)</f>
        <v>10</v>
      </c>
      <c r="Z7" s="24">
        <f>SUM(N7,P7,R7,T7,V7,X7)</f>
        <v>9464</v>
      </c>
    </row>
    <row r="8" spans="1:26" ht="30" customHeight="1" x14ac:dyDescent="0.25">
      <c r="A8" s="6" t="s">
        <v>6</v>
      </c>
      <c r="B8" s="19" t="s">
        <v>2</v>
      </c>
      <c r="C8" s="20"/>
      <c r="D8" s="15" t="s">
        <v>19</v>
      </c>
      <c r="E8" s="15"/>
      <c r="F8" s="15" t="s">
        <v>18</v>
      </c>
      <c r="G8" s="15"/>
      <c r="H8" s="15" t="s">
        <v>1</v>
      </c>
      <c r="I8" s="15"/>
      <c r="J8" s="19" t="s">
        <v>20</v>
      </c>
      <c r="K8" s="20"/>
      <c r="L8" s="6" t="s">
        <v>6</v>
      </c>
      <c r="M8" s="21" t="s">
        <v>21</v>
      </c>
      <c r="N8" s="21"/>
      <c r="O8" s="21" t="s">
        <v>22</v>
      </c>
      <c r="P8" s="21"/>
      <c r="Q8" s="21" t="s">
        <v>23</v>
      </c>
      <c r="R8" s="21"/>
      <c r="S8" s="21" t="s">
        <v>24</v>
      </c>
      <c r="T8" s="21"/>
      <c r="U8" s="21" t="s">
        <v>25</v>
      </c>
      <c r="V8" s="21"/>
      <c r="W8" s="21" t="s">
        <v>26</v>
      </c>
      <c r="X8" s="21"/>
      <c r="Y8" s="23"/>
      <c r="Z8" s="23"/>
    </row>
    <row r="9" spans="1:26" ht="14.25" customHeight="1" x14ac:dyDescent="0.25">
      <c r="A9" s="9" t="s">
        <v>3</v>
      </c>
      <c r="B9" s="4">
        <v>2958</v>
      </c>
      <c r="C9" s="4">
        <v>13739964</v>
      </c>
      <c r="D9" s="4">
        <v>670</v>
      </c>
      <c r="E9" s="4">
        <v>1976424</v>
      </c>
      <c r="F9" s="4">
        <v>3133</v>
      </c>
      <c r="G9" s="4">
        <v>7356425</v>
      </c>
      <c r="H9" s="4">
        <v>2013</v>
      </c>
      <c r="I9" s="4">
        <v>13790037</v>
      </c>
      <c r="J9" s="4">
        <v>2483</v>
      </c>
      <c r="K9" s="4">
        <v>14233080</v>
      </c>
      <c r="L9" s="9" t="s">
        <v>3</v>
      </c>
      <c r="M9" s="4">
        <v>10</v>
      </c>
      <c r="N9" s="4">
        <v>17749</v>
      </c>
      <c r="O9" s="4">
        <v>5</v>
      </c>
      <c r="P9" s="4">
        <v>1984</v>
      </c>
      <c r="Q9" s="4">
        <v>7</v>
      </c>
      <c r="R9" s="4">
        <v>7000</v>
      </c>
      <c r="S9" s="4">
        <v>0</v>
      </c>
      <c r="T9" s="4">
        <v>0</v>
      </c>
      <c r="U9" s="4">
        <v>2</v>
      </c>
      <c r="V9" s="4">
        <v>2000</v>
      </c>
      <c r="W9" s="4">
        <v>0</v>
      </c>
      <c r="X9" s="4">
        <v>0</v>
      </c>
      <c r="Y9" s="24">
        <f>SUM(M9,O9,Q9,S9,U9,W9)</f>
        <v>24</v>
      </c>
      <c r="Z9" s="24">
        <f>SUM(N9,P9,R9,T9,V9,X9)</f>
        <v>28733</v>
      </c>
    </row>
    <row r="10" spans="1:26" ht="30" customHeight="1" x14ac:dyDescent="0.25">
      <c r="A10" s="1" t="s">
        <v>7</v>
      </c>
      <c r="B10" s="17" t="s">
        <v>2</v>
      </c>
      <c r="C10" s="18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7" t="s">
        <v>20</v>
      </c>
      <c r="K10" s="18"/>
      <c r="L10" s="1" t="s">
        <v>7</v>
      </c>
      <c r="M10" s="21" t="s">
        <v>21</v>
      </c>
      <c r="N10" s="21"/>
      <c r="O10" s="21" t="s">
        <v>22</v>
      </c>
      <c r="P10" s="21"/>
      <c r="Q10" s="21" t="s">
        <v>23</v>
      </c>
      <c r="R10" s="21"/>
      <c r="S10" s="21" t="s">
        <v>24</v>
      </c>
      <c r="T10" s="21"/>
      <c r="U10" s="21" t="s">
        <v>25</v>
      </c>
      <c r="V10" s="21"/>
      <c r="W10" s="21" t="s">
        <v>26</v>
      </c>
      <c r="X10" s="21"/>
      <c r="Y10" s="23"/>
      <c r="Z10" s="23"/>
    </row>
    <row r="11" spans="1:26" x14ac:dyDescent="0.25">
      <c r="A11" s="2" t="s">
        <v>3</v>
      </c>
      <c r="B11" s="3">
        <v>2218</v>
      </c>
      <c r="C11" s="3">
        <v>10394366</v>
      </c>
      <c r="D11" s="3">
        <v>633</v>
      </c>
      <c r="E11" s="3">
        <v>1871562</v>
      </c>
      <c r="F11" s="3">
        <v>3131</v>
      </c>
      <c r="G11" s="3">
        <v>7488043</v>
      </c>
      <c r="H11" s="3">
        <v>2010</v>
      </c>
      <c r="I11" s="3">
        <v>13879724</v>
      </c>
      <c r="J11" s="3">
        <v>2469</v>
      </c>
      <c r="K11" s="4">
        <v>14820900</v>
      </c>
      <c r="L11" s="2" t="s">
        <v>3</v>
      </c>
      <c r="M11" s="3">
        <v>1</v>
      </c>
      <c r="N11" s="3">
        <v>1500</v>
      </c>
      <c r="O11" s="3">
        <v>6</v>
      </c>
      <c r="P11" s="3">
        <v>3250</v>
      </c>
      <c r="Q11" s="3">
        <v>5</v>
      </c>
      <c r="R11" s="3">
        <v>5000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24">
        <f>SUM(M11,O11,Q11,S11,U11,W11)</f>
        <v>12</v>
      </c>
      <c r="Z11" s="24">
        <f>SUM(N11,P11,R11,T11,V11,X11)</f>
        <v>9750</v>
      </c>
    </row>
    <row r="12" spans="1:26" ht="30" customHeight="1" x14ac:dyDescent="0.25">
      <c r="A12" s="1" t="s">
        <v>8</v>
      </c>
      <c r="B12" s="17" t="s">
        <v>2</v>
      </c>
      <c r="C12" s="18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7" t="s">
        <v>20</v>
      </c>
      <c r="K12" s="18"/>
      <c r="L12" s="1" t="s">
        <v>8</v>
      </c>
      <c r="M12" s="21" t="s">
        <v>21</v>
      </c>
      <c r="N12" s="21"/>
      <c r="O12" s="21" t="s">
        <v>22</v>
      </c>
      <c r="P12" s="21"/>
      <c r="Q12" s="21" t="s">
        <v>23</v>
      </c>
      <c r="R12" s="21"/>
      <c r="S12" s="21" t="s">
        <v>24</v>
      </c>
      <c r="T12" s="21"/>
      <c r="U12" s="21" t="s">
        <v>25</v>
      </c>
      <c r="V12" s="21"/>
      <c r="W12" s="21" t="s">
        <v>26</v>
      </c>
      <c r="X12" s="21"/>
      <c r="Y12" s="23"/>
      <c r="Z12" s="23"/>
    </row>
    <row r="13" spans="1:26" x14ac:dyDescent="0.25">
      <c r="A13" s="2" t="s">
        <v>3</v>
      </c>
      <c r="B13" s="3">
        <v>2801</v>
      </c>
      <c r="C13" s="3">
        <v>14883939</v>
      </c>
      <c r="D13" s="3">
        <v>582</v>
      </c>
      <c r="E13" s="3">
        <v>1736765</v>
      </c>
      <c r="F13" s="3">
        <v>3011</v>
      </c>
      <c r="G13" s="3">
        <v>7283494</v>
      </c>
      <c r="H13" s="3">
        <v>1965</v>
      </c>
      <c r="I13" s="3">
        <v>13423441</v>
      </c>
      <c r="J13" s="3">
        <v>2436</v>
      </c>
      <c r="K13" s="3">
        <v>13792740</v>
      </c>
      <c r="L13" s="2" t="s">
        <v>3</v>
      </c>
      <c r="M13" s="3">
        <v>3</v>
      </c>
      <c r="N13" s="3">
        <v>4500</v>
      </c>
      <c r="O13" s="3">
        <v>10</v>
      </c>
      <c r="P13" s="3">
        <v>17790</v>
      </c>
      <c r="Q13" s="3">
        <v>4</v>
      </c>
      <c r="R13" s="3">
        <v>4000</v>
      </c>
      <c r="S13" s="3">
        <v>3</v>
      </c>
      <c r="T13" s="3">
        <v>4400</v>
      </c>
      <c r="U13" s="3">
        <v>1</v>
      </c>
      <c r="V13" s="3">
        <v>1650</v>
      </c>
      <c r="W13" s="3">
        <v>0</v>
      </c>
      <c r="X13" s="3">
        <v>0</v>
      </c>
      <c r="Y13" s="24">
        <f>SUM(M13,O13,Q13,S13,U13,W13)</f>
        <v>21</v>
      </c>
      <c r="Z13" s="24">
        <f>SUM(N13,P13,R13,T13,V13,X13)</f>
        <v>32340</v>
      </c>
    </row>
    <row r="14" spans="1:26" s="8" customFormat="1" ht="30" customHeight="1" x14ac:dyDescent="0.25">
      <c r="A14" s="6" t="s">
        <v>9</v>
      </c>
      <c r="B14" s="19" t="s">
        <v>2</v>
      </c>
      <c r="C14" s="20"/>
      <c r="D14" s="15" t="s">
        <v>19</v>
      </c>
      <c r="E14" s="15"/>
      <c r="F14" s="15" t="s">
        <v>18</v>
      </c>
      <c r="G14" s="15"/>
      <c r="H14" s="15" t="s">
        <v>1</v>
      </c>
      <c r="I14" s="15"/>
      <c r="J14" s="19" t="s">
        <v>20</v>
      </c>
      <c r="K14" s="20"/>
      <c r="L14" s="1" t="s">
        <v>9</v>
      </c>
      <c r="M14" s="21" t="s">
        <v>21</v>
      </c>
      <c r="N14" s="21"/>
      <c r="O14" s="21" t="s">
        <v>22</v>
      </c>
      <c r="P14" s="21"/>
      <c r="Q14" s="21" t="s">
        <v>23</v>
      </c>
      <c r="R14" s="21"/>
      <c r="S14" s="21" t="s">
        <v>24</v>
      </c>
      <c r="T14" s="21"/>
      <c r="U14" s="21" t="s">
        <v>25</v>
      </c>
      <c r="V14" s="21"/>
      <c r="W14" s="21" t="s">
        <v>26</v>
      </c>
      <c r="X14" s="21"/>
      <c r="Y14" s="23"/>
      <c r="Z14" s="23"/>
    </row>
    <row r="15" spans="1:26" s="8" customFormat="1" x14ac:dyDescent="0.25">
      <c r="A15" s="9" t="s">
        <v>3</v>
      </c>
      <c r="B15" s="4">
        <v>2865</v>
      </c>
      <c r="C15" s="4">
        <v>13592018</v>
      </c>
      <c r="D15" s="4">
        <v>512</v>
      </c>
      <c r="E15" s="4">
        <v>1473992</v>
      </c>
      <c r="F15" s="4">
        <v>2853</v>
      </c>
      <c r="G15" s="4">
        <v>6643912</v>
      </c>
      <c r="H15" s="4">
        <v>1971</v>
      </c>
      <c r="I15" s="4">
        <v>13377686</v>
      </c>
      <c r="J15" s="4">
        <v>2457</v>
      </c>
      <c r="K15" s="4">
        <v>16050660</v>
      </c>
      <c r="L15" s="2" t="s">
        <v>3</v>
      </c>
      <c r="M15" s="4">
        <v>1</v>
      </c>
      <c r="N15" s="4">
        <v>2000</v>
      </c>
      <c r="O15" s="4">
        <v>5</v>
      </c>
      <c r="P15" s="4">
        <v>3307</v>
      </c>
      <c r="Q15" s="4">
        <v>4</v>
      </c>
      <c r="R15" s="4">
        <v>4000</v>
      </c>
      <c r="S15" s="4">
        <v>0</v>
      </c>
      <c r="T15" s="4">
        <v>0</v>
      </c>
      <c r="U15" s="4">
        <v>1</v>
      </c>
      <c r="V15" s="4">
        <v>1000</v>
      </c>
      <c r="W15" s="4">
        <v>0</v>
      </c>
      <c r="X15" s="4">
        <v>0</v>
      </c>
      <c r="Y15" s="24">
        <f>SUM(M15,O15,Q15,S15,U15,W15)</f>
        <v>11</v>
      </c>
      <c r="Z15" s="24">
        <f>SUM(N15,P15,R15,T15,V15,X15)</f>
        <v>10307</v>
      </c>
    </row>
    <row r="16" spans="1:26" ht="30" customHeight="1" x14ac:dyDescent="0.25">
      <c r="A16" s="1" t="s">
        <v>10</v>
      </c>
      <c r="B16" s="17" t="s">
        <v>2</v>
      </c>
      <c r="C16" s="18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7" t="s">
        <v>20</v>
      </c>
      <c r="K16" s="18"/>
      <c r="L16" s="1" t="s">
        <v>10</v>
      </c>
      <c r="M16" s="21" t="s">
        <v>21</v>
      </c>
      <c r="N16" s="21"/>
      <c r="O16" s="21" t="s">
        <v>22</v>
      </c>
      <c r="P16" s="21"/>
      <c r="Q16" s="21" t="s">
        <v>23</v>
      </c>
      <c r="R16" s="21"/>
      <c r="S16" s="21" t="s">
        <v>24</v>
      </c>
      <c r="T16" s="21"/>
      <c r="U16" s="21" t="s">
        <v>25</v>
      </c>
      <c r="V16" s="21"/>
      <c r="W16" s="21" t="s">
        <v>26</v>
      </c>
      <c r="X16" s="21"/>
      <c r="Y16" s="23"/>
      <c r="Z16" s="23"/>
    </row>
    <row r="17" spans="1:26" x14ac:dyDescent="0.25">
      <c r="A17" s="2" t="s">
        <v>3</v>
      </c>
      <c r="B17" s="3">
        <v>2100</v>
      </c>
      <c r="C17" s="3">
        <v>9817563</v>
      </c>
      <c r="D17" s="3">
        <v>489</v>
      </c>
      <c r="E17" s="3">
        <v>1344025</v>
      </c>
      <c r="F17" s="3">
        <v>2787</v>
      </c>
      <c r="G17" s="3">
        <v>6517816</v>
      </c>
      <c r="H17" s="3">
        <v>1967</v>
      </c>
      <c r="I17" s="3">
        <v>13468882</v>
      </c>
      <c r="J17" s="3">
        <v>2408</v>
      </c>
      <c r="K17" s="3">
        <v>15584380</v>
      </c>
      <c r="L17" s="2" t="s">
        <v>3</v>
      </c>
      <c r="M17" s="3">
        <v>1</v>
      </c>
      <c r="N17" s="3">
        <v>3000</v>
      </c>
      <c r="O17" s="3">
        <v>5</v>
      </c>
      <c r="P17" s="3">
        <v>4150</v>
      </c>
      <c r="Q17" s="3">
        <v>5</v>
      </c>
      <c r="R17" s="3">
        <v>5000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24">
        <f>SUM(M17,O17,Q17,S17,U17,W17)</f>
        <v>11</v>
      </c>
      <c r="Z17" s="24">
        <f>SUM(N17,P17,R17,T17,V17,X17)</f>
        <v>12150</v>
      </c>
    </row>
    <row r="18" spans="1:26" ht="30" customHeight="1" x14ac:dyDescent="0.25">
      <c r="A18" s="1" t="s">
        <v>11</v>
      </c>
      <c r="B18" s="17" t="s">
        <v>2</v>
      </c>
      <c r="C18" s="18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7" t="s">
        <v>20</v>
      </c>
      <c r="K18" s="18"/>
      <c r="L18" s="1" t="s">
        <v>11</v>
      </c>
      <c r="M18" s="21" t="s">
        <v>21</v>
      </c>
      <c r="N18" s="21"/>
      <c r="O18" s="21" t="s">
        <v>22</v>
      </c>
      <c r="P18" s="21"/>
      <c r="Q18" s="21" t="s">
        <v>23</v>
      </c>
      <c r="R18" s="21"/>
      <c r="S18" s="21" t="s">
        <v>24</v>
      </c>
      <c r="T18" s="21"/>
      <c r="U18" s="21" t="s">
        <v>25</v>
      </c>
      <c r="V18" s="21"/>
      <c r="W18" s="21" t="s">
        <v>26</v>
      </c>
      <c r="X18" s="21"/>
      <c r="Y18" s="23"/>
      <c r="Z18" s="23"/>
    </row>
    <row r="19" spans="1:26" x14ac:dyDescent="0.25">
      <c r="A19" s="2" t="s">
        <v>3</v>
      </c>
      <c r="B19" s="3">
        <v>2349</v>
      </c>
      <c r="C19" s="3">
        <v>11578525</v>
      </c>
      <c r="D19" s="3">
        <v>429</v>
      </c>
      <c r="E19" s="3">
        <v>1289191</v>
      </c>
      <c r="F19" s="3">
        <v>2713</v>
      </c>
      <c r="G19" s="3">
        <v>6365066</v>
      </c>
      <c r="H19" s="3">
        <v>1949</v>
      </c>
      <c r="I19" s="3">
        <v>13257725</v>
      </c>
      <c r="J19" s="3">
        <v>2424</v>
      </c>
      <c r="K19" s="3">
        <v>15746980</v>
      </c>
      <c r="L19" s="2" t="s">
        <v>3</v>
      </c>
      <c r="M19" s="3">
        <v>2</v>
      </c>
      <c r="N19" s="3">
        <v>3000</v>
      </c>
      <c r="O19" s="3">
        <v>6</v>
      </c>
      <c r="P19" s="3">
        <v>7778</v>
      </c>
      <c r="Q19" s="3">
        <v>4</v>
      </c>
      <c r="R19" s="3">
        <v>4000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24">
        <f>SUM(M19,O19,Q19,S19,U19,W19)</f>
        <v>12</v>
      </c>
      <c r="Z19" s="24">
        <f>SUM(N19,P19,R19,T19,V19,X19)</f>
        <v>14778</v>
      </c>
    </row>
    <row r="20" spans="1:26" ht="30" customHeight="1" x14ac:dyDescent="0.25">
      <c r="A20" s="1" t="s">
        <v>15</v>
      </c>
      <c r="B20" s="17" t="s">
        <v>2</v>
      </c>
      <c r="C20" s="18"/>
      <c r="D20" s="14" t="s">
        <v>19</v>
      </c>
      <c r="E20" s="14"/>
      <c r="F20" s="14" t="s">
        <v>18</v>
      </c>
      <c r="G20" s="14"/>
      <c r="H20" s="14" t="s">
        <v>1</v>
      </c>
      <c r="I20" s="14"/>
      <c r="J20" s="17" t="s">
        <v>20</v>
      </c>
      <c r="K20" s="18"/>
      <c r="L20" s="1" t="s">
        <v>15</v>
      </c>
      <c r="M20" s="21" t="s">
        <v>21</v>
      </c>
      <c r="N20" s="21"/>
      <c r="O20" s="21" t="s">
        <v>22</v>
      </c>
      <c r="P20" s="21"/>
      <c r="Q20" s="21" t="s">
        <v>23</v>
      </c>
      <c r="R20" s="21"/>
      <c r="S20" s="21" t="s">
        <v>24</v>
      </c>
      <c r="T20" s="21"/>
      <c r="U20" s="21" t="s">
        <v>25</v>
      </c>
      <c r="V20" s="21"/>
      <c r="W20" s="21" t="s">
        <v>26</v>
      </c>
      <c r="X20" s="21"/>
      <c r="Y20" s="23"/>
      <c r="Z20" s="23"/>
    </row>
    <row r="21" spans="1:26" x14ac:dyDescent="0.25">
      <c r="A21" s="2" t="s">
        <v>3</v>
      </c>
      <c r="B21" s="3">
        <v>2464</v>
      </c>
      <c r="C21" s="3">
        <v>12017170</v>
      </c>
      <c r="D21" s="3">
        <v>505</v>
      </c>
      <c r="E21" s="3">
        <v>1604469</v>
      </c>
      <c r="F21" s="3">
        <v>2686</v>
      </c>
      <c r="G21" s="3">
        <v>6139843</v>
      </c>
      <c r="H21" s="3">
        <v>1945</v>
      </c>
      <c r="I21" s="3">
        <v>13295699</v>
      </c>
      <c r="J21" s="3">
        <v>2508</v>
      </c>
      <c r="K21" s="3">
        <v>16178860</v>
      </c>
      <c r="L21" s="2" t="s">
        <v>3</v>
      </c>
      <c r="M21" s="3">
        <v>6</v>
      </c>
      <c r="N21" s="3">
        <v>11500</v>
      </c>
      <c r="O21" s="3">
        <v>3</v>
      </c>
      <c r="P21" s="3">
        <v>3700</v>
      </c>
      <c r="Q21" s="3">
        <v>3</v>
      </c>
      <c r="R21" s="3">
        <v>3000</v>
      </c>
      <c r="S21" s="3">
        <v>1</v>
      </c>
      <c r="T21" s="3">
        <v>2200</v>
      </c>
      <c r="U21" s="3">
        <v>2</v>
      </c>
      <c r="V21" s="3">
        <v>2000</v>
      </c>
      <c r="W21" s="3">
        <v>0</v>
      </c>
      <c r="X21" s="3">
        <v>0</v>
      </c>
      <c r="Y21" s="24">
        <f>SUM(M21,O21,Q21,S21,U21,W21)</f>
        <v>15</v>
      </c>
      <c r="Z21" s="24">
        <f>SUM(N21,P21,R21,T21,V21,X21)</f>
        <v>22400</v>
      </c>
    </row>
    <row r="22" spans="1:26" ht="30" customHeight="1" x14ac:dyDescent="0.25">
      <c r="A22" s="1" t="s">
        <v>16</v>
      </c>
      <c r="B22" s="17" t="s">
        <v>2</v>
      </c>
      <c r="C22" s="18"/>
      <c r="D22" s="14" t="s">
        <v>19</v>
      </c>
      <c r="E22" s="14"/>
      <c r="F22" s="14" t="s">
        <v>18</v>
      </c>
      <c r="G22" s="14"/>
      <c r="H22" s="14" t="s">
        <v>1</v>
      </c>
      <c r="I22" s="14"/>
      <c r="J22" s="17" t="s">
        <v>20</v>
      </c>
      <c r="K22" s="18"/>
      <c r="L22" s="1" t="s">
        <v>16</v>
      </c>
      <c r="M22" s="21" t="s">
        <v>21</v>
      </c>
      <c r="N22" s="21"/>
      <c r="O22" s="21" t="s">
        <v>22</v>
      </c>
      <c r="P22" s="21"/>
      <c r="Q22" s="21" t="s">
        <v>23</v>
      </c>
      <c r="R22" s="21"/>
      <c r="S22" s="21" t="s">
        <v>24</v>
      </c>
      <c r="T22" s="21"/>
      <c r="U22" s="21" t="s">
        <v>25</v>
      </c>
      <c r="V22" s="21"/>
      <c r="W22" s="21" t="s">
        <v>26</v>
      </c>
      <c r="X22" s="21"/>
      <c r="Y22" s="23"/>
      <c r="Z22" s="23"/>
    </row>
    <row r="23" spans="1:26" x14ac:dyDescent="0.25">
      <c r="A23" s="2" t="s">
        <v>3</v>
      </c>
      <c r="B23" s="3">
        <v>2173</v>
      </c>
      <c r="C23" s="3">
        <v>10376893</v>
      </c>
      <c r="D23" s="3">
        <v>451</v>
      </c>
      <c r="E23" s="3">
        <v>1357440</v>
      </c>
      <c r="F23" s="3">
        <v>2623</v>
      </c>
      <c r="G23" s="3">
        <v>6023188</v>
      </c>
      <c r="H23" s="3">
        <v>1936</v>
      </c>
      <c r="I23" s="3">
        <v>13330116</v>
      </c>
      <c r="J23" s="3">
        <v>2477</v>
      </c>
      <c r="K23" s="3">
        <v>17589220</v>
      </c>
      <c r="L23" s="2" t="s">
        <v>3</v>
      </c>
      <c r="M23" s="3">
        <v>1</v>
      </c>
      <c r="N23" s="3">
        <v>1000</v>
      </c>
      <c r="O23" s="3">
        <v>2</v>
      </c>
      <c r="P23" s="3">
        <v>400</v>
      </c>
      <c r="Q23" s="3">
        <v>3</v>
      </c>
      <c r="R23" s="3">
        <v>3000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24">
        <f>SUM(M23,O23,Q23,S23,U23,W23)</f>
        <v>6</v>
      </c>
      <c r="Z23" s="24">
        <f>SUM(N23,P23,R23,T23,V23,X23)</f>
        <v>4400</v>
      </c>
    </row>
    <row r="24" spans="1:26" ht="30" customHeight="1" x14ac:dyDescent="0.25">
      <c r="A24" s="1" t="s">
        <v>17</v>
      </c>
      <c r="B24" s="17" t="s">
        <v>2</v>
      </c>
      <c r="C24" s="18"/>
      <c r="D24" s="14" t="s">
        <v>19</v>
      </c>
      <c r="E24" s="14"/>
      <c r="F24" s="14" t="s">
        <v>18</v>
      </c>
      <c r="G24" s="14"/>
      <c r="H24" s="14" t="s">
        <v>1</v>
      </c>
      <c r="I24" s="14"/>
      <c r="J24" s="17" t="s">
        <v>20</v>
      </c>
      <c r="K24" s="18"/>
      <c r="L24" s="1" t="s">
        <v>17</v>
      </c>
      <c r="M24" s="21" t="s">
        <v>21</v>
      </c>
      <c r="N24" s="21"/>
      <c r="O24" s="21" t="s">
        <v>22</v>
      </c>
      <c r="P24" s="21"/>
      <c r="Q24" s="21" t="s">
        <v>23</v>
      </c>
      <c r="R24" s="21"/>
      <c r="S24" s="21" t="s">
        <v>24</v>
      </c>
      <c r="T24" s="21"/>
      <c r="U24" s="21" t="s">
        <v>25</v>
      </c>
      <c r="V24" s="21"/>
      <c r="W24" s="21" t="s">
        <v>26</v>
      </c>
      <c r="X24" s="21"/>
      <c r="Y24" s="23"/>
      <c r="Z24" s="23"/>
    </row>
    <row r="25" spans="1:26" x14ac:dyDescent="0.25">
      <c r="A25" s="2" t="s">
        <v>3</v>
      </c>
      <c r="B25" s="4">
        <v>2654</v>
      </c>
      <c r="C25" s="4">
        <v>13813903</v>
      </c>
      <c r="D25" s="3">
        <v>480</v>
      </c>
      <c r="E25" s="3">
        <v>1516308</v>
      </c>
      <c r="F25" s="3">
        <v>2651</v>
      </c>
      <c r="G25" s="3">
        <v>6423435</v>
      </c>
      <c r="H25" s="4">
        <v>1939</v>
      </c>
      <c r="I25" s="4">
        <v>13527890</v>
      </c>
      <c r="J25" s="3">
        <v>2456</v>
      </c>
      <c r="K25" s="3">
        <v>16267560</v>
      </c>
      <c r="L25" s="2" t="s">
        <v>3</v>
      </c>
      <c r="M25" s="3">
        <v>4</v>
      </c>
      <c r="N25" s="3">
        <v>6500</v>
      </c>
      <c r="O25" s="3">
        <v>6</v>
      </c>
      <c r="P25" s="3">
        <v>10475</v>
      </c>
      <c r="Q25" s="3">
        <v>6</v>
      </c>
      <c r="R25" s="3">
        <v>6000</v>
      </c>
      <c r="S25" s="3">
        <v>1</v>
      </c>
      <c r="T25" s="3">
        <v>2200</v>
      </c>
      <c r="U25" s="3">
        <v>0</v>
      </c>
      <c r="V25" s="3">
        <v>0</v>
      </c>
      <c r="W25" s="3">
        <v>0</v>
      </c>
      <c r="X25" s="3">
        <v>0</v>
      </c>
      <c r="Y25" s="24">
        <f>SUM(M25,O25,Q25,S25,U25,W25)</f>
        <v>17</v>
      </c>
      <c r="Z25" s="24">
        <f>SUM(N25,P25,R25,T25,V25,X25)</f>
        <v>25175</v>
      </c>
    </row>
    <row r="26" spans="1:26" ht="21" x14ac:dyDescent="0.25">
      <c r="A26" s="11">
        <v>2019</v>
      </c>
      <c r="B26" s="10">
        <f>SUM(B3,B5,B7,B9,B11,B13,B15,B17,B19,B21,B23,B25)</f>
        <v>30871</v>
      </c>
      <c r="C26" s="10">
        <f>SUM(C3,C5,C7,C9,C11,C13,C15,C17,C19,C21,C23,C25)</f>
        <v>149072394</v>
      </c>
      <c r="D26" s="10">
        <f>SUM(D3,D5,D7,D9,D11,D13,D15,D17,D19,D21,D23,D25)</f>
        <v>6804</v>
      </c>
      <c r="E26" s="10">
        <f>SUM(E3,E5,E7,E9,E11,E13,E15,E17,E19,E21,E23,E25)</f>
        <v>20257865</v>
      </c>
      <c r="F26" s="10">
        <f t="shared" ref="F26:K26" si="0">SUM(F3,F5,F7,F9,F11,F13,F15,F17,F19,F21,F23,F25)</f>
        <v>35557</v>
      </c>
      <c r="G26" s="10">
        <f t="shared" si="0"/>
        <v>83101480</v>
      </c>
      <c r="H26" s="10">
        <f t="shared" si="0"/>
        <v>23728</v>
      </c>
      <c r="I26" s="10">
        <f t="shared" si="0"/>
        <v>163187237</v>
      </c>
      <c r="J26" s="10">
        <f t="shared" si="0"/>
        <v>29458</v>
      </c>
      <c r="K26" s="10">
        <f t="shared" si="0"/>
        <v>180536760</v>
      </c>
      <c r="L26" s="23"/>
      <c r="M26" s="10">
        <f t="shared" ref="M26" si="1">SUM(M3,M5,M7,M9,M11,M13,M15,M17,M19,M21,M23,M25)</f>
        <v>35</v>
      </c>
      <c r="N26" s="10">
        <f t="shared" ref="N26" si="2">SUM(N3,N5,N7,N9,N11,N13,N15,N17,N19,N21,N23,N25)</f>
        <v>57413</v>
      </c>
      <c r="O26" s="10">
        <f t="shared" ref="O26" si="3">SUM(O3,O5,O7,O9,O11,O13,O15,O17,O19,O21,O23,O25)</f>
        <v>55</v>
      </c>
      <c r="P26" s="10">
        <f t="shared" ref="P26" si="4">SUM(P3,P5,P7,P9,P11,P13,P15,P17,P19,P21,P23,P25)</f>
        <v>60131</v>
      </c>
      <c r="Q26" s="10">
        <f t="shared" ref="Q26" si="5">SUM(Q3,Q5,Q7,Q9,Q11,Q13,Q15,Q17,Q19,Q21,Q23,Q25)</f>
        <v>64</v>
      </c>
      <c r="R26" s="10">
        <f t="shared" ref="R26" si="6">SUM(R3,R5,R7,R9,R11,R13,R15,R17,R19,R21,R23,R25)</f>
        <v>63500</v>
      </c>
      <c r="S26" s="10">
        <f t="shared" ref="S26" si="7">SUM(S3,S5,S7,S9,S11,S13,S15,S17,S19,S21,S23,S25)</f>
        <v>13</v>
      </c>
      <c r="T26" s="10">
        <f t="shared" ref="T26" si="8">SUM(T3,T5,T7,T9,T11,T13,T15,T17,T19,T21,T23,T25)</f>
        <v>17600</v>
      </c>
      <c r="U26" s="10">
        <f t="shared" ref="U26" si="9">SUM(U3,U5,U7,U9,U11,U13,U15,U17,U19,U21,U23,U25)</f>
        <v>8</v>
      </c>
      <c r="V26" s="10">
        <f t="shared" ref="V26" si="10">SUM(V3,V5,V7,V9,V11,V13,V15,V17,V19,V21,V23,V25)</f>
        <v>8650</v>
      </c>
      <c r="W26" s="10">
        <f t="shared" ref="W26" si="11">SUM(W3,W5,W7,W9,W11,W13,W15,W17,W19,W21,W23,W25)</f>
        <v>0</v>
      </c>
      <c r="X26" s="10">
        <f t="shared" ref="X26" si="12">SUM(X3,X5,X7,X9,X11,X13,X15,X17,X19,X21,X23,X25)</f>
        <v>0</v>
      </c>
      <c r="Y26" s="25">
        <f>SUM(Y3,Y5,Y7,Y9,Y11,Y13,Y15,Y17,Y19,Y21,Y23,Y25)</f>
        <v>175</v>
      </c>
      <c r="Z26" s="25">
        <f>SUM(Z3,Z5,Z7,Z9,Z11,Z13,Z15,Z17,Z19,Z21,Z23,Z25)</f>
        <v>207294</v>
      </c>
    </row>
  </sheetData>
  <mergeCells count="133">
    <mergeCell ref="W24:X24"/>
    <mergeCell ref="Y1:Z1"/>
    <mergeCell ref="M24:N24"/>
    <mergeCell ref="O24:P24"/>
    <mergeCell ref="Q24:R24"/>
    <mergeCell ref="S24:T24"/>
    <mergeCell ref="U24:V24"/>
    <mergeCell ref="W20:X20"/>
    <mergeCell ref="M22:N22"/>
    <mergeCell ref="O22:P22"/>
    <mergeCell ref="Q22:R22"/>
    <mergeCell ref="S22:T22"/>
    <mergeCell ref="U22:V22"/>
    <mergeCell ref="W22:X22"/>
    <mergeCell ref="M20:N20"/>
    <mergeCell ref="O20:P20"/>
    <mergeCell ref="Q20:R20"/>
    <mergeCell ref="S20:T20"/>
    <mergeCell ref="U20:V20"/>
    <mergeCell ref="W1:X1"/>
    <mergeCell ref="M4:N4"/>
    <mergeCell ref="O4:P4"/>
    <mergeCell ref="Q4:R4"/>
    <mergeCell ref="S4:T4"/>
    <mergeCell ref="U4:V4"/>
    <mergeCell ref="W4:X4"/>
    <mergeCell ref="M1:N1"/>
    <mergeCell ref="O1:P1"/>
    <mergeCell ref="Q1:R1"/>
    <mergeCell ref="S1:T1"/>
    <mergeCell ref="U1:V1"/>
    <mergeCell ref="W6:X6"/>
    <mergeCell ref="M8:N8"/>
    <mergeCell ref="O8:P8"/>
    <mergeCell ref="Q8:R8"/>
    <mergeCell ref="S8:T8"/>
    <mergeCell ref="U8:V8"/>
    <mergeCell ref="W8:X8"/>
    <mergeCell ref="M6:N6"/>
    <mergeCell ref="O6:P6"/>
    <mergeCell ref="Q6:R6"/>
    <mergeCell ref="S6:T6"/>
    <mergeCell ref="U6:V6"/>
    <mergeCell ref="W10:X10"/>
    <mergeCell ref="M12:N12"/>
    <mergeCell ref="O12:P12"/>
    <mergeCell ref="Q12:R12"/>
    <mergeCell ref="S12:T12"/>
    <mergeCell ref="U12:V12"/>
    <mergeCell ref="W12:X12"/>
    <mergeCell ref="M10:N10"/>
    <mergeCell ref="O10:P10"/>
    <mergeCell ref="Q10:R10"/>
    <mergeCell ref="S10:T10"/>
    <mergeCell ref="U10:V10"/>
    <mergeCell ref="W14:X14"/>
    <mergeCell ref="M16:N16"/>
    <mergeCell ref="O16:P16"/>
    <mergeCell ref="Q16:R16"/>
    <mergeCell ref="S16:T16"/>
    <mergeCell ref="U16:V16"/>
    <mergeCell ref="W16:X16"/>
    <mergeCell ref="M14:N14"/>
    <mergeCell ref="O14:P14"/>
    <mergeCell ref="Q14:R14"/>
    <mergeCell ref="S14:T14"/>
    <mergeCell ref="U14:V14"/>
    <mergeCell ref="W18:X18"/>
    <mergeCell ref="M18:N18"/>
    <mergeCell ref="O18:P18"/>
    <mergeCell ref="Q18:R18"/>
    <mergeCell ref="S18:T18"/>
    <mergeCell ref="U18:V18"/>
    <mergeCell ref="J1:K1"/>
    <mergeCell ref="F1:G1"/>
    <mergeCell ref="D1:E1"/>
    <mergeCell ref="H8:I8"/>
    <mergeCell ref="B8:C8"/>
    <mergeCell ref="B1:C1"/>
    <mergeCell ref="H1:I1"/>
    <mergeCell ref="B6:C6"/>
    <mergeCell ref="J4:K4"/>
    <mergeCell ref="F4:G4"/>
    <mergeCell ref="D4:E4"/>
    <mergeCell ref="H4:I4"/>
    <mergeCell ref="B4:C4"/>
    <mergeCell ref="J8:K8"/>
    <mergeCell ref="F8:G8"/>
    <mergeCell ref="D8:E8"/>
    <mergeCell ref="J6:K6"/>
    <mergeCell ref="F6:G6"/>
    <mergeCell ref="D6:E6"/>
    <mergeCell ref="H6:I6"/>
    <mergeCell ref="B12:C12"/>
    <mergeCell ref="J10:K10"/>
    <mergeCell ref="F10:G10"/>
    <mergeCell ref="D10:E10"/>
    <mergeCell ref="B10:C10"/>
    <mergeCell ref="H10:I10"/>
    <mergeCell ref="J12:K12"/>
    <mergeCell ref="F12:G12"/>
    <mergeCell ref="D12:E12"/>
    <mergeCell ref="J24:K24"/>
    <mergeCell ref="H12:I12"/>
    <mergeCell ref="J14:K14"/>
    <mergeCell ref="F14:G14"/>
    <mergeCell ref="D14:E14"/>
    <mergeCell ref="H14:I14"/>
    <mergeCell ref="B14:C14"/>
    <mergeCell ref="J16:K16"/>
    <mergeCell ref="F16:G16"/>
    <mergeCell ref="D16:E16"/>
    <mergeCell ref="H16:I16"/>
    <mergeCell ref="B16:C16"/>
    <mergeCell ref="J18:K18"/>
    <mergeCell ref="F18:G18"/>
    <mergeCell ref="D18:E18"/>
    <mergeCell ref="B18:C18"/>
    <mergeCell ref="H18:I18"/>
    <mergeCell ref="J20:K20"/>
    <mergeCell ref="F20:G20"/>
    <mergeCell ref="D20:E20"/>
    <mergeCell ref="H20:I20"/>
    <mergeCell ref="B20:C20"/>
    <mergeCell ref="H24:I24"/>
    <mergeCell ref="B24:C24"/>
    <mergeCell ref="F24:G24"/>
    <mergeCell ref="D24:E24"/>
    <mergeCell ref="J22:K22"/>
    <mergeCell ref="F22:G22"/>
    <mergeCell ref="D22:E22"/>
    <mergeCell ref="B22:C22"/>
    <mergeCell ref="H22:I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336DE-8F61-494D-8A30-005ACCAB32C4}">
  <dimension ref="A1:I7"/>
  <sheetViews>
    <sheetView tabSelected="1" workbookViewId="0">
      <selection sqref="A1:I7"/>
    </sheetView>
  </sheetViews>
  <sheetFormatPr defaultRowHeight="15" x14ac:dyDescent="0.25"/>
  <cols>
    <col min="1" max="9" width="19.140625" customWidth="1"/>
  </cols>
  <sheetData>
    <row r="1" spans="1:9" ht="15" customHeight="1" x14ac:dyDescent="0.25">
      <c r="A1" s="26"/>
      <c r="B1" s="27" t="s">
        <v>2</v>
      </c>
      <c r="C1" s="27"/>
      <c r="D1" s="27" t="s">
        <v>19</v>
      </c>
      <c r="E1" s="27"/>
      <c r="F1" s="27" t="s">
        <v>18</v>
      </c>
      <c r="G1" s="27"/>
      <c r="H1" s="28" t="s">
        <v>27</v>
      </c>
      <c r="I1" s="28"/>
    </row>
    <row r="2" spans="1:9" x14ac:dyDescent="0.25">
      <c r="A2" s="29"/>
      <c r="B2" s="29" t="s">
        <v>13</v>
      </c>
      <c r="C2" s="29" t="s">
        <v>14</v>
      </c>
      <c r="D2" s="29" t="s">
        <v>13</v>
      </c>
      <c r="E2" s="29" t="s">
        <v>14</v>
      </c>
      <c r="F2" s="29" t="s">
        <v>13</v>
      </c>
      <c r="G2" s="29" t="s">
        <v>14</v>
      </c>
      <c r="H2" s="29" t="s">
        <v>13</v>
      </c>
      <c r="I2" s="29" t="s">
        <v>14</v>
      </c>
    </row>
    <row r="3" spans="1:9" x14ac:dyDescent="0.25">
      <c r="A3" s="30">
        <v>2015</v>
      </c>
      <c r="B3" s="31">
        <v>45142</v>
      </c>
      <c r="C3" s="31">
        <v>185982072</v>
      </c>
      <c r="D3" s="31">
        <v>21463</v>
      </c>
      <c r="E3" s="31">
        <v>64618611</v>
      </c>
      <c r="F3" s="31">
        <v>41478</v>
      </c>
      <c r="G3" s="31">
        <v>176683245</v>
      </c>
      <c r="H3" s="31">
        <v>596</v>
      </c>
      <c r="I3" s="31">
        <v>660467</v>
      </c>
    </row>
    <row r="4" spans="1:9" x14ac:dyDescent="0.25">
      <c r="A4" s="30">
        <v>2016</v>
      </c>
      <c r="B4" s="31">
        <v>41631</v>
      </c>
      <c r="C4" s="31">
        <v>189874693</v>
      </c>
      <c r="D4" s="31">
        <v>20039</v>
      </c>
      <c r="E4" s="31">
        <v>59661042</v>
      </c>
      <c r="F4" s="31">
        <v>36684</v>
      </c>
      <c r="G4" s="31">
        <v>150849910</v>
      </c>
      <c r="H4" s="31">
        <v>681</v>
      </c>
      <c r="I4" s="31">
        <v>884342</v>
      </c>
    </row>
    <row r="5" spans="1:9" x14ac:dyDescent="0.25">
      <c r="A5" s="30">
        <v>2017</v>
      </c>
      <c r="B5" s="31">
        <v>38283</v>
      </c>
      <c r="C5" s="31">
        <v>175607892.76999998</v>
      </c>
      <c r="D5" s="31">
        <v>16975</v>
      </c>
      <c r="E5" s="31">
        <v>49883114</v>
      </c>
      <c r="F5" s="31">
        <v>36855</v>
      </c>
      <c r="G5" s="31">
        <v>139714354</v>
      </c>
      <c r="H5" s="31">
        <v>533</v>
      </c>
      <c r="I5" s="31">
        <v>733023</v>
      </c>
    </row>
    <row r="6" spans="1:9" x14ac:dyDescent="0.25">
      <c r="A6" s="30">
        <v>2018</v>
      </c>
      <c r="B6" s="31">
        <v>36084</v>
      </c>
      <c r="C6" s="31">
        <v>168834536</v>
      </c>
      <c r="D6" s="31">
        <v>11328</v>
      </c>
      <c r="E6" s="31">
        <v>34544377</v>
      </c>
      <c r="F6" s="31">
        <v>49005</v>
      </c>
      <c r="G6" s="31">
        <v>106896370</v>
      </c>
      <c r="H6" s="31">
        <v>270</v>
      </c>
      <c r="I6" s="31">
        <v>272876</v>
      </c>
    </row>
    <row r="7" spans="1:9" x14ac:dyDescent="0.25">
      <c r="A7" s="30">
        <v>2019</v>
      </c>
      <c r="B7" s="31">
        <v>30871</v>
      </c>
      <c r="C7" s="31">
        <v>149072394</v>
      </c>
      <c r="D7" s="31">
        <v>6804</v>
      </c>
      <c r="E7" s="31">
        <v>20257865</v>
      </c>
      <c r="F7" s="31">
        <v>35557</v>
      </c>
      <c r="G7" s="31">
        <v>83101480</v>
      </c>
      <c r="H7" s="31">
        <v>175</v>
      </c>
      <c r="I7" s="31">
        <v>207294</v>
      </c>
    </row>
  </sheetData>
  <mergeCells count="4">
    <mergeCell ref="B1:C1"/>
    <mergeCell ref="D1:E1"/>
    <mergeCell ref="F1:G1"/>
    <mergeCell ref="H1:I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4B9FB-1B9C-4975-B15D-76197545D1C9}">
  <dimension ref="A1:K20"/>
  <sheetViews>
    <sheetView workbookViewId="0">
      <selection activeCell="L1" sqref="L1:Z1048576"/>
    </sheetView>
  </sheetViews>
  <sheetFormatPr defaultRowHeight="15" x14ac:dyDescent="0.25"/>
  <cols>
    <col min="2" max="11" width="11.140625" customWidth="1"/>
  </cols>
  <sheetData>
    <row r="1" spans="1:11" ht="30" customHeight="1" x14ac:dyDescent="0.25">
      <c r="A1" s="1" t="s">
        <v>0</v>
      </c>
      <c r="B1" s="16" t="s">
        <v>2</v>
      </c>
      <c r="C1" s="16"/>
      <c r="D1" s="16" t="s">
        <v>19</v>
      </c>
      <c r="E1" s="16"/>
      <c r="F1" s="16" t="s">
        <v>18</v>
      </c>
      <c r="G1" s="16"/>
      <c r="H1" s="16" t="s">
        <v>1</v>
      </c>
      <c r="I1" s="16"/>
      <c r="J1" s="16" t="s">
        <v>20</v>
      </c>
      <c r="K1" s="16"/>
    </row>
    <row r="2" spans="1:11" x14ac:dyDescent="0.25">
      <c r="A2" s="5" t="s">
        <v>12</v>
      </c>
      <c r="B2" s="5" t="s">
        <v>13</v>
      </c>
      <c r="C2" s="5" t="s">
        <v>14</v>
      </c>
      <c r="D2" s="5" t="s">
        <v>13</v>
      </c>
      <c r="E2" s="5" t="s">
        <v>14</v>
      </c>
      <c r="F2" s="12" t="s">
        <v>13</v>
      </c>
      <c r="G2" s="5" t="s">
        <v>14</v>
      </c>
      <c r="H2" s="5" t="s">
        <v>13</v>
      </c>
      <c r="I2" s="5" t="s">
        <v>14</v>
      </c>
      <c r="J2" s="5" t="s">
        <v>13</v>
      </c>
      <c r="K2" s="5" t="s">
        <v>14</v>
      </c>
    </row>
    <row r="3" spans="1:11" x14ac:dyDescent="0.25">
      <c r="A3" s="2" t="s">
        <v>3</v>
      </c>
      <c r="B3" s="3">
        <v>2721</v>
      </c>
      <c r="C3" s="3">
        <v>12628596</v>
      </c>
      <c r="D3" s="3">
        <v>422</v>
      </c>
      <c r="E3" s="3">
        <v>1272774</v>
      </c>
      <c r="F3" s="13">
        <v>1324</v>
      </c>
      <c r="G3" s="3">
        <v>5838816</v>
      </c>
      <c r="H3" s="3">
        <v>1975</v>
      </c>
      <c r="I3" s="4">
        <v>13748976</v>
      </c>
      <c r="J3" s="3">
        <v>2517</v>
      </c>
      <c r="K3" s="3">
        <v>16183100</v>
      </c>
    </row>
    <row r="4" spans="1:11" ht="30" customHeight="1" x14ac:dyDescent="0.25">
      <c r="A4" s="1" t="s">
        <v>4</v>
      </c>
      <c r="B4" s="14" t="s">
        <v>2</v>
      </c>
      <c r="C4" s="14"/>
      <c r="D4" s="14" t="s">
        <v>19</v>
      </c>
      <c r="E4" s="14"/>
      <c r="F4" s="14" t="s">
        <v>18</v>
      </c>
      <c r="G4" s="14"/>
      <c r="H4" s="14" t="s">
        <v>1</v>
      </c>
      <c r="I4" s="14"/>
      <c r="J4" s="14" t="s">
        <v>20</v>
      </c>
      <c r="K4" s="14"/>
    </row>
    <row r="5" spans="1:11" x14ac:dyDescent="0.25">
      <c r="A5" s="2" t="s">
        <v>3</v>
      </c>
      <c r="B5" s="3">
        <v>2332</v>
      </c>
      <c r="C5" s="3">
        <v>11243435</v>
      </c>
      <c r="D5" s="3">
        <v>449</v>
      </c>
      <c r="E5" s="3">
        <v>1316800</v>
      </c>
      <c r="F5" s="13">
        <v>1335</v>
      </c>
      <c r="G5" s="3">
        <v>6245967</v>
      </c>
      <c r="H5" s="3">
        <v>2145</v>
      </c>
      <c r="I5" s="3">
        <v>18356592</v>
      </c>
      <c r="J5" s="3">
        <v>2476</v>
      </c>
      <c r="K5" s="3">
        <v>15834240</v>
      </c>
    </row>
    <row r="6" spans="1:11" ht="30" customHeight="1" x14ac:dyDescent="0.25">
      <c r="A6" s="1" t="s">
        <v>5</v>
      </c>
      <c r="B6" s="14" t="s">
        <v>2</v>
      </c>
      <c r="C6" s="14"/>
      <c r="D6" s="14" t="s">
        <v>19</v>
      </c>
      <c r="E6" s="14"/>
      <c r="F6" s="14" t="s">
        <v>18</v>
      </c>
      <c r="G6" s="14"/>
      <c r="H6" s="14" t="s">
        <v>1</v>
      </c>
      <c r="I6" s="14"/>
      <c r="J6" s="14" t="s">
        <v>20</v>
      </c>
      <c r="K6" s="14"/>
    </row>
    <row r="7" spans="1:11" x14ac:dyDescent="0.25">
      <c r="A7" s="2" t="s">
        <v>3</v>
      </c>
      <c r="B7" s="3">
        <v>2718</v>
      </c>
      <c r="C7" s="3">
        <v>14313218</v>
      </c>
      <c r="D7" s="3">
        <v>480</v>
      </c>
      <c r="E7" s="3">
        <v>1504065</v>
      </c>
      <c r="F7" s="13">
        <v>1359</v>
      </c>
      <c r="G7" s="3">
        <v>6492026</v>
      </c>
      <c r="H7" s="3">
        <v>2215</v>
      </c>
      <c r="I7" s="3">
        <v>19676842</v>
      </c>
      <c r="J7" s="3">
        <v>2481</v>
      </c>
      <c r="K7" s="3">
        <v>16105400</v>
      </c>
    </row>
    <row r="8" spans="1:11" ht="30" customHeight="1" x14ac:dyDescent="0.25">
      <c r="A8" s="6" t="s">
        <v>6</v>
      </c>
      <c r="B8" s="15" t="s">
        <v>2</v>
      </c>
      <c r="C8" s="15"/>
      <c r="D8" s="15" t="s">
        <v>19</v>
      </c>
      <c r="E8" s="15"/>
      <c r="F8" s="15" t="s">
        <v>18</v>
      </c>
      <c r="G8" s="15"/>
      <c r="H8" s="15" t="s">
        <v>1</v>
      </c>
      <c r="I8" s="15"/>
      <c r="J8" s="15" t="s">
        <v>20</v>
      </c>
      <c r="K8" s="15"/>
    </row>
    <row r="9" spans="1:11" x14ac:dyDescent="0.25">
      <c r="A9" s="9" t="s">
        <v>3</v>
      </c>
      <c r="B9" s="4">
        <v>2781</v>
      </c>
      <c r="C9" s="4">
        <v>13577608</v>
      </c>
      <c r="D9" s="4">
        <v>450</v>
      </c>
      <c r="E9" s="4">
        <v>1244344</v>
      </c>
      <c r="F9" s="13">
        <v>1363</v>
      </c>
      <c r="G9" s="4">
        <v>7363336</v>
      </c>
      <c r="H9" s="4">
        <v>2179</v>
      </c>
      <c r="I9" s="4">
        <v>20542535</v>
      </c>
      <c r="J9" s="4">
        <v>2453</v>
      </c>
      <c r="K9" s="4">
        <v>15923680</v>
      </c>
    </row>
    <row r="10" spans="1:11" ht="30" customHeight="1" x14ac:dyDescent="0.25">
      <c r="A10" s="1" t="s">
        <v>7</v>
      </c>
      <c r="B10" s="14" t="s">
        <v>2</v>
      </c>
      <c r="C10" s="14"/>
      <c r="D10" s="14" t="s">
        <v>19</v>
      </c>
      <c r="E10" s="14"/>
      <c r="F10" s="14" t="s">
        <v>18</v>
      </c>
      <c r="G10" s="14"/>
      <c r="H10" s="14" t="s">
        <v>1</v>
      </c>
      <c r="I10" s="14"/>
      <c r="J10" s="14" t="s">
        <v>20</v>
      </c>
      <c r="K10" s="14"/>
    </row>
    <row r="11" spans="1:11" x14ac:dyDescent="0.25">
      <c r="A11" s="2" t="s">
        <v>3</v>
      </c>
      <c r="B11" s="3">
        <v>2893</v>
      </c>
      <c r="C11" s="3">
        <v>13776805</v>
      </c>
      <c r="D11" s="3">
        <v>431</v>
      </c>
      <c r="E11" s="3">
        <v>1246353</v>
      </c>
      <c r="F11" s="13">
        <v>1383</v>
      </c>
      <c r="G11" s="3">
        <v>7489270</v>
      </c>
      <c r="H11" s="3">
        <v>2165</v>
      </c>
      <c r="I11" s="3">
        <v>20418022</v>
      </c>
      <c r="J11" s="3">
        <v>2485</v>
      </c>
      <c r="K11" s="4">
        <v>17058440</v>
      </c>
    </row>
    <row r="12" spans="1:11" ht="30" customHeight="1" x14ac:dyDescent="0.25">
      <c r="A12" s="1" t="s">
        <v>8</v>
      </c>
      <c r="B12" s="14" t="s">
        <v>2</v>
      </c>
      <c r="C12" s="14"/>
      <c r="D12" s="14" t="s">
        <v>19</v>
      </c>
      <c r="E12" s="14"/>
      <c r="F12" s="14" t="s">
        <v>18</v>
      </c>
      <c r="G12" s="14"/>
      <c r="H12" s="14" t="s">
        <v>1</v>
      </c>
      <c r="I12" s="14"/>
      <c r="J12" s="14" t="s">
        <v>20</v>
      </c>
      <c r="K12" s="14"/>
    </row>
    <row r="13" spans="1:11" x14ac:dyDescent="0.25">
      <c r="A13" s="2" t="s">
        <v>3</v>
      </c>
      <c r="B13" s="3">
        <v>2954</v>
      </c>
      <c r="C13" s="3">
        <v>14080363</v>
      </c>
      <c r="D13" s="3">
        <v>463</v>
      </c>
      <c r="E13" s="3">
        <v>1313382</v>
      </c>
      <c r="F13" s="13">
        <v>1445</v>
      </c>
      <c r="G13" s="3">
        <v>8104861</v>
      </c>
      <c r="H13" s="3">
        <v>2189</v>
      </c>
      <c r="I13" s="3">
        <v>20280406</v>
      </c>
      <c r="J13" s="3">
        <v>2463</v>
      </c>
      <c r="K13" s="3">
        <v>16219060</v>
      </c>
    </row>
    <row r="14" spans="1:11" ht="30" customHeight="1" x14ac:dyDescent="0.25">
      <c r="A14" s="1" t="s">
        <v>9</v>
      </c>
      <c r="B14" s="14" t="s">
        <v>2</v>
      </c>
      <c r="C14" s="14"/>
      <c r="D14" s="14" t="s">
        <v>19</v>
      </c>
      <c r="E14" s="14"/>
      <c r="F14" s="14" t="s">
        <v>18</v>
      </c>
      <c r="G14" s="14"/>
      <c r="H14" s="14" t="s">
        <v>1</v>
      </c>
      <c r="I14" s="14"/>
      <c r="J14" s="14" t="s">
        <v>20</v>
      </c>
      <c r="K14" s="14"/>
    </row>
    <row r="15" spans="1:11" x14ac:dyDescent="0.25">
      <c r="A15" s="2" t="s">
        <v>3</v>
      </c>
      <c r="B15" s="4">
        <v>2985</v>
      </c>
      <c r="C15" s="4">
        <v>14152929</v>
      </c>
      <c r="D15" s="3">
        <v>487</v>
      </c>
      <c r="E15" s="3">
        <v>1384256</v>
      </c>
      <c r="F15" s="13">
        <v>1460</v>
      </c>
      <c r="G15" s="3">
        <v>8102202</v>
      </c>
      <c r="H15" s="4">
        <v>2085</v>
      </c>
      <c r="I15" s="4">
        <v>20266899</v>
      </c>
      <c r="J15" s="3">
        <v>2536</v>
      </c>
      <c r="K15" s="3">
        <v>17208060</v>
      </c>
    </row>
    <row r="16" spans="1:11" ht="30" customHeight="1" x14ac:dyDescent="0.25">
      <c r="A16" s="1" t="s">
        <v>10</v>
      </c>
      <c r="B16" s="14" t="s">
        <v>2</v>
      </c>
      <c r="C16" s="14"/>
      <c r="D16" s="14" t="s">
        <v>19</v>
      </c>
      <c r="E16" s="14"/>
      <c r="F16" s="14" t="s">
        <v>18</v>
      </c>
      <c r="G16" s="14"/>
      <c r="H16" s="14" t="s">
        <v>1</v>
      </c>
      <c r="I16" s="14"/>
      <c r="J16" s="14" t="s">
        <v>20</v>
      </c>
      <c r="K16" s="14"/>
    </row>
    <row r="17" spans="1:11" x14ac:dyDescent="0.25">
      <c r="A17" s="2" t="s">
        <v>3</v>
      </c>
      <c r="B17" s="3">
        <v>1722</v>
      </c>
      <c r="C17" s="3">
        <v>7829096</v>
      </c>
      <c r="D17" s="3">
        <v>471</v>
      </c>
      <c r="E17" s="3">
        <v>1350741</v>
      </c>
      <c r="F17" s="3">
        <v>1503</v>
      </c>
      <c r="G17" s="3">
        <v>8229546</v>
      </c>
      <c r="H17" s="3">
        <v>2085</v>
      </c>
      <c r="I17" s="3">
        <v>20051859</v>
      </c>
      <c r="J17" s="3">
        <v>2434</v>
      </c>
      <c r="K17" s="3">
        <v>15846400</v>
      </c>
    </row>
    <row r="18" spans="1:11" ht="30" customHeight="1" x14ac:dyDescent="0.25">
      <c r="A18" s="1" t="s">
        <v>11</v>
      </c>
      <c r="B18" s="14" t="s">
        <v>2</v>
      </c>
      <c r="C18" s="14"/>
      <c r="D18" s="14" t="s">
        <v>19</v>
      </c>
      <c r="E18" s="14"/>
      <c r="F18" s="14" t="s">
        <v>18</v>
      </c>
      <c r="G18" s="14"/>
      <c r="H18" s="14" t="s">
        <v>1</v>
      </c>
      <c r="I18" s="14"/>
      <c r="J18" s="14" t="s">
        <v>20</v>
      </c>
      <c r="K18" s="14"/>
    </row>
    <row r="19" spans="1:11" x14ac:dyDescent="0.25">
      <c r="A19" s="2" t="s">
        <v>3</v>
      </c>
      <c r="B19" s="3">
        <v>2284</v>
      </c>
      <c r="C19" s="3">
        <v>12590021</v>
      </c>
      <c r="D19" s="3">
        <v>488</v>
      </c>
      <c r="E19" s="3">
        <v>1642938</v>
      </c>
      <c r="F19" s="13">
        <v>1507</v>
      </c>
      <c r="G19" s="3">
        <v>8371799</v>
      </c>
      <c r="H19" s="3">
        <v>2092</v>
      </c>
      <c r="I19" s="3">
        <v>20074538</v>
      </c>
      <c r="J19" s="3">
        <v>2427</v>
      </c>
      <c r="K19" s="3">
        <v>15697020</v>
      </c>
    </row>
    <row r="20" spans="1:11" ht="21" x14ac:dyDescent="0.25">
      <c r="A20" s="11">
        <v>2020</v>
      </c>
      <c r="B20" s="10">
        <f t="shared" ref="B20:K20" si="0">SUM(B1,B3,B5,B7,B9,B11,B13,B15,B17,B19)</f>
        <v>23390</v>
      </c>
      <c r="C20" s="10">
        <f t="shared" si="0"/>
        <v>114192071</v>
      </c>
      <c r="D20" s="10">
        <f t="shared" si="0"/>
        <v>4141</v>
      </c>
      <c r="E20" s="10">
        <f t="shared" si="0"/>
        <v>12275653</v>
      </c>
      <c r="F20" s="10">
        <f t="shared" si="0"/>
        <v>12679</v>
      </c>
      <c r="G20" s="10">
        <f t="shared" si="0"/>
        <v>66237823</v>
      </c>
      <c r="H20" s="10">
        <f t="shared" si="0"/>
        <v>19130</v>
      </c>
      <c r="I20" s="10">
        <f t="shared" si="0"/>
        <v>173416669</v>
      </c>
      <c r="J20" s="10">
        <f t="shared" si="0"/>
        <v>22272</v>
      </c>
      <c r="K20" s="10">
        <f t="shared" si="0"/>
        <v>146075400</v>
      </c>
    </row>
  </sheetData>
  <mergeCells count="45">
    <mergeCell ref="J1:K1"/>
    <mergeCell ref="F1:G1"/>
    <mergeCell ref="D1:E1"/>
    <mergeCell ref="H8:I8"/>
    <mergeCell ref="B8:C8"/>
    <mergeCell ref="H1:I1"/>
    <mergeCell ref="B1:C1"/>
    <mergeCell ref="B6:C6"/>
    <mergeCell ref="J4:K4"/>
    <mergeCell ref="F4:G4"/>
    <mergeCell ref="D4:E4"/>
    <mergeCell ref="H4:I4"/>
    <mergeCell ref="B4:C4"/>
    <mergeCell ref="J8:K8"/>
    <mergeCell ref="F8:G8"/>
    <mergeCell ref="D8:E8"/>
    <mergeCell ref="J6:K6"/>
    <mergeCell ref="F6:G6"/>
    <mergeCell ref="D6:E6"/>
    <mergeCell ref="H6:I6"/>
    <mergeCell ref="J10:K10"/>
    <mergeCell ref="F10:G10"/>
    <mergeCell ref="D10:E10"/>
    <mergeCell ref="H10:I10"/>
    <mergeCell ref="B10:C10"/>
    <mergeCell ref="J12:K12"/>
    <mergeCell ref="F12:G12"/>
    <mergeCell ref="D12:E12"/>
    <mergeCell ref="H12:I12"/>
    <mergeCell ref="B12:C12"/>
    <mergeCell ref="J14:K14"/>
    <mergeCell ref="F14:G14"/>
    <mergeCell ref="D14:E14"/>
    <mergeCell ref="H14:I14"/>
    <mergeCell ref="B14:C14"/>
    <mergeCell ref="J16:K16"/>
    <mergeCell ref="F16:G16"/>
    <mergeCell ref="D16:E16"/>
    <mergeCell ref="H16:I16"/>
    <mergeCell ref="B16:C16"/>
    <mergeCell ref="J18:K18"/>
    <mergeCell ref="F18:G18"/>
    <mergeCell ref="D18:E18"/>
    <mergeCell ref="H18:I18"/>
    <mergeCell ref="B18:C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2015</vt:lpstr>
      <vt:lpstr>2016</vt:lpstr>
      <vt:lpstr>2017</vt:lpstr>
      <vt:lpstr>2018</vt:lpstr>
      <vt:lpstr>2019</vt:lpstr>
      <vt:lpstr>SUMA</vt:lpstr>
      <vt:lpstr>2020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Ondryášová Šárka (UPU-MOA)</dc:creator>
  <cp:lastModifiedBy>Ondryášová Šárka (UPU-MOA)</cp:lastModifiedBy>
  <dcterms:created xsi:type="dcterms:W3CDTF">2020-10-15T11:28:46Z</dcterms:created>
  <dcterms:modified xsi:type="dcterms:W3CDTF">2020-12-14T06:54:09Z</dcterms:modified>
</cp:coreProperties>
</file>