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OZP" sheetId="1" r:id="rId1"/>
  </sheets>
  <externalReferences>
    <externalReference r:id="rId2"/>
    <externalReference r:id="rId3"/>
    <externalReference r:id="rId4"/>
  </externalReferences>
  <definedNames>
    <definedName name="_xlnm.Print_Area" localSheetId="0">OZP!$B$2:$AC$33</definedName>
  </definedNames>
  <calcPr calcId="145621"/>
</workbook>
</file>

<file path=xl/calcChain.xml><?xml version="1.0" encoding="utf-8"?>
<calcChain xmlns="http://schemas.openxmlformats.org/spreadsheetml/2006/main">
  <c r="AF6" i="1" l="1"/>
  <c r="AF5" i="1"/>
  <c r="AF7" i="1" l="1"/>
  <c r="AE6" i="1"/>
  <c r="AE5" i="1"/>
  <c r="AE7" i="1" l="1"/>
  <c r="AD6" i="1"/>
  <c r="AD7" i="1" s="1"/>
  <c r="AD5" i="1"/>
  <c r="AC6" i="1" l="1"/>
  <c r="AB6" i="1"/>
  <c r="AC5" i="1"/>
  <c r="AB5" i="1"/>
  <c r="AA6" i="1"/>
  <c r="AA5" i="1"/>
  <c r="AC7" i="1" l="1"/>
  <c r="AB7" i="1"/>
  <c r="AA7" i="1"/>
  <c r="N6" i="1"/>
  <c r="N5" i="1"/>
  <c r="K6" i="1"/>
  <c r="K5" i="1"/>
  <c r="H6" i="1"/>
  <c r="H5" i="1"/>
  <c r="E6" i="1"/>
  <c r="E5" i="1"/>
  <c r="F5" i="1"/>
  <c r="F6" i="1"/>
  <c r="C6" i="1"/>
  <c r="C5" i="1"/>
  <c r="D6" i="1"/>
  <c r="D5" i="1"/>
  <c r="M6" i="1"/>
  <c r="L6" i="1"/>
  <c r="J6" i="1"/>
  <c r="I6" i="1"/>
  <c r="G6" i="1"/>
  <c r="M5" i="1"/>
  <c r="L5" i="1"/>
  <c r="J5" i="1"/>
  <c r="I5" i="1"/>
  <c r="G5" i="1"/>
  <c r="E7" i="1"/>
  <c r="Z7" i="1"/>
  <c r="Z5" i="1"/>
  <c r="Y5" i="1"/>
  <c r="X5" i="1"/>
  <c r="W5" i="1"/>
  <c r="Z6" i="1"/>
  <c r="Y6" i="1"/>
  <c r="Y7" i="1" s="1"/>
  <c r="X6" i="1"/>
  <c r="X7" i="1" s="1"/>
  <c r="W6" i="1"/>
  <c r="W7" i="1" s="1"/>
  <c r="H7" i="1" l="1"/>
  <c r="K7" i="1"/>
  <c r="V6" i="1"/>
  <c r="V7" i="1" l="1"/>
  <c r="V5" i="1"/>
  <c r="U6" i="1"/>
  <c r="U5" i="1"/>
  <c r="T6" i="1"/>
  <c r="T7" i="1" s="1"/>
  <c r="T5" i="1"/>
  <c r="S6" i="1"/>
  <c r="S5" i="1"/>
  <c r="R6" i="1"/>
  <c r="R7" i="1" s="1"/>
  <c r="R5" i="1"/>
  <c r="S7" i="1" l="1"/>
  <c r="U7" i="1"/>
  <c r="J7" i="1"/>
  <c r="D7" i="1"/>
  <c r="F7" i="1"/>
  <c r="G7" i="1"/>
  <c r="I7" i="1"/>
  <c r="L7" i="1"/>
  <c r="M7" i="1"/>
  <c r="N7" i="1"/>
  <c r="O7" i="1"/>
  <c r="P7" i="1"/>
  <c r="Q7" i="1"/>
  <c r="C7" i="1"/>
</calcChain>
</file>

<file path=xl/sharedStrings.xml><?xml version="1.0" encoding="utf-8"?>
<sst xmlns="http://schemas.openxmlformats.org/spreadsheetml/2006/main" count="34" uniqueCount="18">
  <si>
    <t>30.6.</t>
  </si>
  <si>
    <t>31.3.</t>
  </si>
  <si>
    <t>30.9.</t>
  </si>
  <si>
    <t>31.12.</t>
  </si>
  <si>
    <t>31.1.</t>
  </si>
  <si>
    <t>28.2.</t>
  </si>
  <si>
    <t>podíl osob se ZP na uchazečích (v %)</t>
  </si>
  <si>
    <t>z toho osoby se ZP</t>
  </si>
  <si>
    <t>Uchazeči o zaměstnání - osoby se zdravotním postižením</t>
  </si>
  <si>
    <t>uchazeči o zaměstnání</t>
  </si>
  <si>
    <t>30.4.</t>
  </si>
  <si>
    <t>31.5.</t>
  </si>
  <si>
    <t>31.7.</t>
  </si>
  <si>
    <t>31.8.</t>
  </si>
  <si>
    <t>31.10.</t>
  </si>
  <si>
    <t>30.11.</t>
  </si>
  <si>
    <t xml:space="preserve"> 31.5.</t>
  </si>
  <si>
    <t xml:space="preserve"> 30.6.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</si>
</sst>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#,##0.0"/>
    <numFmt numFmtId="165" formatCode="&quot;Kč&quot;#,##0_);\(&quot;Kč&quot;#,##0\)"/>
    <numFmt numFmtId="166" formatCode="\$#,##0\ ;\(\$#,##0\)"/>
    <numFmt numFmtId="167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top"/>
    </xf>
    <xf numFmtId="0" fontId="3" fillId="0" borderId="1" applyNumberFormat="0" applyFont="0" applyFill="0" applyAlignment="0" applyProtection="0"/>
    <xf numFmtId="0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3" fontId="3" fillId="2" borderId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/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center" vertical="center"/>
    </xf>
    <xf numFmtId="14" fontId="0" fillId="3" borderId="16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3" fontId="9" fillId="0" borderId="10" xfId="6" applyNumberFormat="1" applyFont="1" applyFill="1" applyBorder="1" applyAlignment="1">
      <alignment horizontal="right" vertical="center"/>
    </xf>
    <xf numFmtId="3" fontId="9" fillId="0" borderId="2" xfId="6" applyNumberFormat="1" applyFont="1" applyFill="1" applyBorder="1" applyAlignment="1">
      <alignment horizontal="right" vertical="center"/>
    </xf>
    <xf numFmtId="3" fontId="9" fillId="0" borderId="7" xfId="19" applyNumberFormat="1" applyFont="1" applyFill="1" applyBorder="1" applyAlignment="1">
      <alignment horizontal="right" vertical="center"/>
    </xf>
    <xf numFmtId="3" fontId="9" fillId="0" borderId="3" xfId="19" applyNumberFormat="1" applyFont="1" applyFill="1" applyBorder="1" applyAlignment="1">
      <alignment horizontal="right" vertical="center"/>
    </xf>
    <xf numFmtId="3" fontId="9" fillId="0" borderId="3" xfId="11" applyNumberFormat="1" applyFont="1" applyFill="1" applyBorder="1" applyAlignment="1">
      <alignment horizontal="right" vertical="center"/>
    </xf>
    <xf numFmtId="3" fontId="0" fillId="0" borderId="3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2" fillId="3" borderId="8" xfId="0" applyFont="1" applyFill="1" applyBorder="1" applyAlignment="1">
      <alignment horizontal="left" vertical="center" wrapText="1"/>
    </xf>
    <xf numFmtId="164" fontId="0" fillId="0" borderId="11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67" fontId="0" fillId="0" borderId="16" xfId="0" applyNumberFormat="1" applyBorder="1" applyAlignment="1">
      <alignment horizontal="center" vertical="center"/>
    </xf>
    <xf numFmtId="3" fontId="9" fillId="0" borderId="17" xfId="6" applyNumberFormat="1" applyFont="1" applyFill="1" applyBorder="1" applyAlignment="1">
      <alignment horizontal="right" vertical="center"/>
    </xf>
    <xf numFmtId="164" fontId="0" fillId="0" borderId="16" xfId="0" applyNumberForma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3" fontId="1" fillId="0" borderId="22" xfId="0" applyNumberFormat="1" applyFont="1" applyFill="1" applyBorder="1" applyAlignment="1">
      <alignment horizontal="right" vertical="center"/>
    </xf>
    <xf numFmtId="3" fontId="1" fillId="0" borderId="23" xfId="0" applyNumberFormat="1" applyFont="1" applyFill="1" applyBorder="1" applyAlignment="1">
      <alignment horizontal="right" vertical="center"/>
    </xf>
    <xf numFmtId="3" fontId="9" fillId="0" borderId="23" xfId="6" applyNumberFormat="1" applyFont="1" applyFill="1" applyBorder="1" applyAlignment="1">
      <alignment horizontal="right" vertical="center"/>
    </xf>
    <xf numFmtId="3" fontId="9" fillId="0" borderId="24" xfId="6" applyNumberFormat="1" applyFont="1" applyFill="1" applyBorder="1" applyAlignment="1">
      <alignment horizontal="right" vertical="center"/>
    </xf>
    <xf numFmtId="3" fontId="9" fillId="0" borderId="22" xfId="19" applyNumberFormat="1" applyFont="1" applyFill="1" applyBorder="1" applyAlignment="1">
      <alignment horizontal="right" vertical="center"/>
    </xf>
    <xf numFmtId="3" fontId="9" fillId="0" borderId="23" xfId="19" applyNumberFormat="1" applyFont="1" applyFill="1" applyBorder="1" applyAlignment="1">
      <alignment horizontal="right" vertical="center"/>
    </xf>
    <xf numFmtId="3" fontId="9" fillId="0" borderId="23" xfId="11" applyNumberFormat="1" applyFont="1" applyFill="1" applyBorder="1" applyAlignment="1">
      <alignment horizontal="right" vertical="center"/>
    </xf>
    <xf numFmtId="3" fontId="0" fillId="0" borderId="23" xfId="0" applyNumberFormat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22" xfId="0" applyNumberFormat="1" applyBorder="1" applyAlignment="1">
      <alignment vertical="center"/>
    </xf>
    <xf numFmtId="167" fontId="0" fillId="0" borderId="11" xfId="0" applyNumberFormat="1" applyBorder="1" applyAlignment="1">
      <alignment horizontal="center" vertical="center"/>
    </xf>
    <xf numFmtId="14" fontId="0" fillId="3" borderId="25" xfId="0" applyNumberFormat="1" applyFill="1" applyBorder="1" applyAlignment="1">
      <alignment horizontal="center" vertical="center"/>
    </xf>
    <xf numFmtId="3" fontId="0" fillId="0" borderId="26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167" fontId="0" fillId="0" borderId="25" xfId="0" applyNumberForma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</cellXfs>
  <cellStyles count="26">
    <cellStyle name="Celkem 2" xfId="2"/>
    <cellStyle name="Datum" xfId="3"/>
    <cellStyle name="Datum 2" xfId="10"/>
    <cellStyle name="Finanční0" xfId="4"/>
    <cellStyle name="Finanční0 2" xfId="15"/>
    <cellStyle name="Měna0" xfId="5"/>
    <cellStyle name="Měna0 2" xfId="13"/>
    <cellStyle name="Měna0 3" xfId="12"/>
    <cellStyle name="Normální" xfId="0" builtinId="0"/>
    <cellStyle name="Normální 2" xfId="1"/>
    <cellStyle name="Normální 2 2" xfId="14"/>
    <cellStyle name="Normální 3" xfId="16"/>
    <cellStyle name="Normální 4" xfId="17"/>
    <cellStyle name="Normální 4 2" xfId="18"/>
    <cellStyle name="Normální 5" xfId="19"/>
    <cellStyle name="Normální 5 2" xfId="11"/>
    <cellStyle name="Normální 6" xfId="20"/>
    <cellStyle name="Normální 6 2" xfId="21"/>
    <cellStyle name="Normální 7" xfId="22"/>
    <cellStyle name="Pevný" xfId="6"/>
    <cellStyle name="Pevný 2" xfId="23"/>
    <cellStyle name="vzorce" xfId="7"/>
    <cellStyle name="Záhlaví 1" xfId="8"/>
    <cellStyle name="Záhlaví 1 2" xfId="24"/>
    <cellStyle name="Záhlaví 2" xfId="9"/>
    <cellStyle name="Záhlaví 2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Osoby</a:t>
            </a:r>
            <a:r>
              <a:rPr lang="cs-CZ" baseline="0"/>
              <a:t> se ZP - počet uchazečů o zaměstnání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uchazeči OZP</c:v>
          </c:tx>
          <c:invertIfNegative val="0"/>
          <c:cat>
            <c:multiLvlStrRef>
              <c:f>OZP!$C$3:$AF$4</c:f>
              <c:multiLvlStrCache>
                <c:ptCount val="30"/>
                <c:lvl>
                  <c:pt idx="0">
                    <c:v>31.1.</c:v>
                  </c:pt>
                  <c:pt idx="1">
                    <c:v>28.2.</c:v>
                  </c:pt>
                  <c:pt idx="2">
                    <c:v>31.3.</c:v>
                  </c:pt>
                  <c:pt idx="3">
                    <c:v>30.4.</c:v>
                  </c:pt>
                  <c:pt idx="4">
                    <c:v>31.5.</c:v>
                  </c:pt>
                  <c:pt idx="5">
                    <c:v>30.6.</c:v>
                  </c:pt>
                  <c:pt idx="6">
                    <c:v>31.7.</c:v>
                  </c:pt>
                  <c:pt idx="7">
                    <c:v>31.8.</c:v>
                  </c:pt>
                  <c:pt idx="8">
                    <c:v>30.9.</c:v>
                  </c:pt>
                  <c:pt idx="9">
                    <c:v>31.10.</c:v>
                  </c:pt>
                  <c:pt idx="10">
                    <c:v>30.11.</c:v>
                  </c:pt>
                  <c:pt idx="11">
                    <c:v>31.12.</c:v>
                  </c:pt>
                  <c:pt idx="12">
                    <c:v>31.1.</c:v>
                  </c:pt>
                  <c:pt idx="13">
                    <c:v>28.2.</c:v>
                  </c:pt>
                  <c:pt idx="14">
                    <c:v>31.3.</c:v>
                  </c:pt>
                  <c:pt idx="15">
                    <c:v>30.4.</c:v>
                  </c:pt>
                  <c:pt idx="16">
                    <c:v>31.5.</c:v>
                  </c:pt>
                  <c:pt idx="17">
                    <c:v>30.6.</c:v>
                  </c:pt>
                  <c:pt idx="18">
                    <c:v>31.7.</c:v>
                  </c:pt>
                  <c:pt idx="19">
                    <c:v>31.8.</c:v>
                  </c:pt>
                  <c:pt idx="20">
                    <c:v>30.9.</c:v>
                  </c:pt>
                  <c:pt idx="21">
                    <c:v>31.10.</c:v>
                  </c:pt>
                  <c:pt idx="22">
                    <c:v>30.11.</c:v>
                  </c:pt>
                  <c:pt idx="23">
                    <c:v>31.12.</c:v>
                  </c:pt>
                  <c:pt idx="24">
                    <c:v>31.1.</c:v>
                  </c:pt>
                  <c:pt idx="25">
                    <c:v>28.2.</c:v>
                  </c:pt>
                  <c:pt idx="26">
                    <c:v>31.3.</c:v>
                  </c:pt>
                  <c:pt idx="27">
                    <c:v>30.4.</c:v>
                  </c:pt>
                  <c:pt idx="28">
                    <c:v> 31.5.</c:v>
                  </c:pt>
                  <c:pt idx="29">
                    <c:v> 30.6.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OZP!$C$6:$AF$6</c:f>
              <c:numCache>
                <c:formatCode>#,##0</c:formatCode>
                <c:ptCount val="30"/>
                <c:pt idx="0">
                  <c:v>63370</c:v>
                </c:pt>
                <c:pt idx="1">
                  <c:v>63638</c:v>
                </c:pt>
                <c:pt idx="2">
                  <c:v>63478</c:v>
                </c:pt>
                <c:pt idx="3">
                  <c:v>62464</c:v>
                </c:pt>
                <c:pt idx="4">
                  <c:v>61687</c:v>
                </c:pt>
                <c:pt idx="5">
                  <c:v>61381</c:v>
                </c:pt>
                <c:pt idx="6">
                  <c:v>61721</c:v>
                </c:pt>
                <c:pt idx="7">
                  <c:v>61793</c:v>
                </c:pt>
                <c:pt idx="8">
                  <c:v>61354</c:v>
                </c:pt>
                <c:pt idx="9">
                  <c:v>61286</c:v>
                </c:pt>
                <c:pt idx="10">
                  <c:v>61898</c:v>
                </c:pt>
                <c:pt idx="11">
                  <c:v>62789</c:v>
                </c:pt>
                <c:pt idx="12">
                  <c:v>60700</c:v>
                </c:pt>
                <c:pt idx="13">
                  <c:v>63490</c:v>
                </c:pt>
                <c:pt idx="14">
                  <c:v>63399</c:v>
                </c:pt>
                <c:pt idx="15">
                  <c:v>62164</c:v>
                </c:pt>
                <c:pt idx="16">
                  <c:v>61320</c:v>
                </c:pt>
                <c:pt idx="17">
                  <c:v>60849</c:v>
                </c:pt>
                <c:pt idx="18">
                  <c:v>60849</c:v>
                </c:pt>
                <c:pt idx="19">
                  <c:v>60490</c:v>
                </c:pt>
                <c:pt idx="20">
                  <c:v>59745</c:v>
                </c:pt>
                <c:pt idx="21">
                  <c:v>59728</c:v>
                </c:pt>
                <c:pt idx="22">
                  <c:v>60115</c:v>
                </c:pt>
                <c:pt idx="23">
                  <c:v>61146</c:v>
                </c:pt>
                <c:pt idx="24">
                  <c:v>62273</c:v>
                </c:pt>
                <c:pt idx="25">
                  <c:v>60220</c:v>
                </c:pt>
                <c:pt idx="26">
                  <c:v>61634</c:v>
                </c:pt>
                <c:pt idx="27">
                  <c:v>60220</c:v>
                </c:pt>
                <c:pt idx="28">
                  <c:v>59184</c:v>
                </c:pt>
                <c:pt idx="29">
                  <c:v>58552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562880"/>
        <c:axId val="191578112"/>
      </c:barChart>
      <c:catAx>
        <c:axId val="191562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91578112"/>
        <c:crosses val="autoZero"/>
        <c:auto val="1"/>
        <c:lblAlgn val="ctr"/>
        <c:lblOffset val="100"/>
        <c:noMultiLvlLbl val="0"/>
      </c:catAx>
      <c:valAx>
        <c:axId val="191578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91562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Podíl osob</a:t>
            </a:r>
            <a:r>
              <a:rPr lang="cs-CZ" baseline="0"/>
              <a:t> se ZP</a:t>
            </a:r>
            <a:r>
              <a:rPr lang="cs-CZ"/>
              <a:t> na uchazečích</a:t>
            </a:r>
            <a:r>
              <a:rPr lang="cs-CZ" baseline="0"/>
              <a:t> (v %)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OZP!$B$7</c:f>
              <c:strCache>
                <c:ptCount val="1"/>
                <c:pt idx="0">
                  <c:v>podíl osob se ZP na uchazečích (v %)</c:v>
                </c:pt>
              </c:strCache>
            </c:strRef>
          </c:tx>
          <c:invertIfNegative val="0"/>
          <c:cat>
            <c:multiLvlStrRef>
              <c:f>OZP!$C$3:$AF$4</c:f>
              <c:multiLvlStrCache>
                <c:ptCount val="30"/>
                <c:lvl>
                  <c:pt idx="0">
                    <c:v>31.1.</c:v>
                  </c:pt>
                  <c:pt idx="1">
                    <c:v>28.2.</c:v>
                  </c:pt>
                  <c:pt idx="2">
                    <c:v>31.3.</c:v>
                  </c:pt>
                  <c:pt idx="3">
                    <c:v>30.4.</c:v>
                  </c:pt>
                  <c:pt idx="4">
                    <c:v>31.5.</c:v>
                  </c:pt>
                  <c:pt idx="5">
                    <c:v>30.6.</c:v>
                  </c:pt>
                  <c:pt idx="6">
                    <c:v>31.7.</c:v>
                  </c:pt>
                  <c:pt idx="7">
                    <c:v>31.8.</c:v>
                  </c:pt>
                  <c:pt idx="8">
                    <c:v>30.9.</c:v>
                  </c:pt>
                  <c:pt idx="9">
                    <c:v>31.10.</c:v>
                  </c:pt>
                  <c:pt idx="10">
                    <c:v>30.11.</c:v>
                  </c:pt>
                  <c:pt idx="11">
                    <c:v>31.12.</c:v>
                  </c:pt>
                  <c:pt idx="12">
                    <c:v>31.1.</c:v>
                  </c:pt>
                  <c:pt idx="13">
                    <c:v>28.2.</c:v>
                  </c:pt>
                  <c:pt idx="14">
                    <c:v>31.3.</c:v>
                  </c:pt>
                  <c:pt idx="15">
                    <c:v>30.4.</c:v>
                  </c:pt>
                  <c:pt idx="16">
                    <c:v>31.5.</c:v>
                  </c:pt>
                  <c:pt idx="17">
                    <c:v>30.6.</c:v>
                  </c:pt>
                  <c:pt idx="18">
                    <c:v>31.7.</c:v>
                  </c:pt>
                  <c:pt idx="19">
                    <c:v>31.8.</c:v>
                  </c:pt>
                  <c:pt idx="20">
                    <c:v>30.9.</c:v>
                  </c:pt>
                  <c:pt idx="21">
                    <c:v>31.10.</c:v>
                  </c:pt>
                  <c:pt idx="22">
                    <c:v>30.11.</c:v>
                  </c:pt>
                  <c:pt idx="23">
                    <c:v>31.12.</c:v>
                  </c:pt>
                  <c:pt idx="24">
                    <c:v>31.1.</c:v>
                  </c:pt>
                  <c:pt idx="25">
                    <c:v>28.2.</c:v>
                  </c:pt>
                  <c:pt idx="26">
                    <c:v>31.3.</c:v>
                  </c:pt>
                  <c:pt idx="27">
                    <c:v>30.4.</c:v>
                  </c:pt>
                  <c:pt idx="28">
                    <c:v> 31.5.</c:v>
                  </c:pt>
                  <c:pt idx="29">
                    <c:v> 30.6.</c:v>
                  </c:pt>
                </c:lvl>
                <c:lvl>
                  <c:pt idx="0">
                    <c:v>2013</c:v>
                  </c:pt>
                  <c:pt idx="12">
                    <c:v>2014</c:v>
                  </c:pt>
                  <c:pt idx="24">
                    <c:v>2015</c:v>
                  </c:pt>
                </c:lvl>
              </c:multiLvlStrCache>
            </c:multiLvlStrRef>
          </c:cat>
          <c:val>
            <c:numRef>
              <c:f>OZP!$C$7:$AF$7</c:f>
              <c:numCache>
                <c:formatCode>#,##0.0</c:formatCode>
                <c:ptCount val="30"/>
                <c:pt idx="0">
                  <c:v>10.817519020704701</c:v>
                </c:pt>
                <c:pt idx="1">
                  <c:v>10.719188523168089</c:v>
                </c:pt>
                <c:pt idx="2">
                  <c:v>10.799839392413334</c:v>
                </c:pt>
                <c:pt idx="3">
                  <c:v>11.051115655983072</c:v>
                </c:pt>
                <c:pt idx="4">
                  <c:v>11.267793439921968</c:v>
                </c:pt>
                <c:pt idx="5">
                  <c:v>11.356904045160443</c:v>
                </c:pt>
                <c:pt idx="6">
                  <c:v>11.199682088057253</c:v>
                </c:pt>
                <c:pt idx="7">
                  <c:v>11.199841951965722</c:v>
                </c:pt>
                <c:pt idx="8">
                  <c:v>11.013933917114556</c:v>
                </c:pt>
                <c:pt idx="9">
                  <c:v>11.009177608001711</c:v>
                </c:pt>
                <c:pt idx="10">
                  <c:v>10.949332493680492</c:v>
                </c:pt>
                <c:pt idx="11">
                  <c:v>10.52036331771199</c:v>
                </c:pt>
                <c:pt idx="12">
                  <c:v>9.6460365436995659</c:v>
                </c:pt>
                <c:pt idx="13">
                  <c:v>10.152065111370504</c:v>
                </c:pt>
                <c:pt idx="14">
                  <c:v>10.422067514363446</c:v>
                </c:pt>
                <c:pt idx="15">
                  <c:v>10.812860492461402</c:v>
                </c:pt>
                <c:pt idx="16">
                  <c:v>11.149638254968879</c:v>
                </c:pt>
                <c:pt idx="17">
                  <c:v>11.327509079841171</c:v>
                </c:pt>
                <c:pt idx="18">
                  <c:v>11.239942072247139</c:v>
                </c:pt>
                <c:pt idx="19">
                  <c:v>11.30178896725676</c:v>
                </c:pt>
                <c:pt idx="20">
                  <c:v>11.291858975085901</c:v>
                </c:pt>
                <c:pt idx="21" formatCode="0.0">
                  <c:v>11.494155546746004</c:v>
                </c:pt>
                <c:pt idx="22" formatCode="0.0">
                  <c:v>11.616245545962574</c:v>
                </c:pt>
                <c:pt idx="23" formatCode="0.0">
                  <c:v>11.283340160984952</c:v>
                </c:pt>
                <c:pt idx="24" formatCode="0.0">
                  <c:v>11.1963336335899</c:v>
                </c:pt>
                <c:pt idx="25" formatCode="0.0">
                  <c:v>11.359949293351542</c:v>
                </c:pt>
                <c:pt idx="26" formatCode="0.0">
                  <c:v>11.732769861892388</c:v>
                </c:pt>
                <c:pt idx="27" formatCode="0.0">
                  <c:v>12.250170367281346</c:v>
                </c:pt>
                <c:pt idx="28" formatCode="0.0">
                  <c:v>12.708910882584728</c:v>
                </c:pt>
                <c:pt idx="29" formatCode="0.0">
                  <c:v>12.971344387952902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75296"/>
        <c:axId val="130781184"/>
      </c:barChart>
      <c:catAx>
        <c:axId val="13077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30781184"/>
        <c:crosses val="autoZero"/>
        <c:auto val="1"/>
        <c:lblAlgn val="ctr"/>
        <c:lblOffset val="100"/>
        <c:noMultiLvlLbl val="0"/>
      </c:catAx>
      <c:valAx>
        <c:axId val="130781184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extTo"/>
        <c:crossAx val="13077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38096</xdr:colOff>
      <xdr:row>10</xdr:row>
      <xdr:rowOff>76200</xdr:rowOff>
    </xdr:from>
    <xdr:to>
      <xdr:col>12</xdr:col>
      <xdr:colOff>400049</xdr:colOff>
      <xdr:row>29</xdr:row>
      <xdr:rowOff>56700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57150</xdr:colOff>
      <xdr:row>10</xdr:row>
      <xdr:rowOff>90487</xdr:rowOff>
    </xdr:from>
    <xdr:to>
      <xdr:col>26</xdr:col>
      <xdr:colOff>342900</xdr:colOff>
      <xdr:row>29</xdr:row>
      <xdr:rowOff>70987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3\NEZ2013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4\NEZ2014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5\STATISTIKY\casove%20rady\2015\NEZ2015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12">
          <cell r="Q12">
            <v>585809</v>
          </cell>
          <cell r="Y12">
            <v>63370</v>
          </cell>
        </row>
        <row r="13">
          <cell r="Q13">
            <v>593683</v>
          </cell>
          <cell r="Y13">
            <v>63638</v>
          </cell>
        </row>
        <row r="14">
          <cell r="Q14">
            <v>587768</v>
          </cell>
          <cell r="Y14">
            <v>63478</v>
          </cell>
        </row>
        <row r="15">
          <cell r="Q15">
            <v>565228</v>
          </cell>
          <cell r="Y15">
            <v>62464</v>
          </cell>
        </row>
        <row r="16">
          <cell r="Q16">
            <v>547463</v>
          </cell>
          <cell r="Y16">
            <v>61687</v>
          </cell>
        </row>
        <row r="17">
          <cell r="Q17">
            <v>540473</v>
          </cell>
          <cell r="Y17">
            <v>61381</v>
          </cell>
        </row>
        <row r="18">
          <cell r="Q18">
            <v>551096</v>
          </cell>
          <cell r="Y18">
            <v>61721</v>
          </cell>
        </row>
        <row r="19">
          <cell r="Q19">
            <v>551731</v>
          </cell>
          <cell r="Y19">
            <v>61793</v>
          </cell>
        </row>
        <row r="20">
          <cell r="Q20">
            <v>557058</v>
          </cell>
          <cell r="Y20">
            <v>61354</v>
          </cell>
        </row>
        <row r="21">
          <cell r="Q21">
            <v>556681</v>
          </cell>
          <cell r="Y21">
            <v>61286</v>
          </cell>
        </row>
        <row r="22">
          <cell r="Q22">
            <v>565313</v>
          </cell>
          <cell r="Y22">
            <v>61898</v>
          </cell>
        </row>
        <row r="23">
          <cell r="Q23">
            <v>596833</v>
          </cell>
          <cell r="Y23">
            <v>62789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15">
          <cell r="Q15">
            <v>574908</v>
          </cell>
          <cell r="Y15">
            <v>62164</v>
          </cell>
        </row>
        <row r="16">
          <cell r="Q16">
            <v>549973</v>
          </cell>
          <cell r="Y16">
            <v>61320</v>
          </cell>
        </row>
        <row r="17">
          <cell r="Q17">
            <v>537179</v>
          </cell>
          <cell r="Y17">
            <v>60849</v>
          </cell>
        </row>
        <row r="18">
          <cell r="Q18">
            <v>541364</v>
          </cell>
          <cell r="Y18">
            <v>60849</v>
          </cell>
        </row>
        <row r="19">
          <cell r="Q19">
            <v>535225</v>
          </cell>
          <cell r="Y19">
            <v>60490</v>
          </cell>
        </row>
        <row r="20">
          <cell r="Q20">
            <v>529098</v>
          </cell>
          <cell r="Y20">
            <v>59745</v>
          </cell>
        </row>
        <row r="21">
          <cell r="Q21">
            <v>519638</v>
          </cell>
          <cell r="Y21">
            <v>59728</v>
          </cell>
        </row>
        <row r="22">
          <cell r="Q22">
            <v>517508</v>
          </cell>
          <cell r="Y22">
            <v>60115</v>
          </cell>
        </row>
        <row r="23">
          <cell r="Q23">
            <v>541914</v>
          </cell>
          <cell r="Y23">
            <v>61146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Z15OK"/>
      <sheetName val="rozdrok-15"/>
      <sheetName val="rozdmes-15"/>
      <sheetName val="NEZ14OK"/>
      <sheetName val="rozdrok-14"/>
      <sheetName val="rozdmes-14"/>
      <sheetName val="NEZ14OK-MUZI"/>
      <sheetName val="rozdrok-14MUZI"/>
      <sheetName val="NEZ13OK"/>
      <sheetName val="rozdrok-13"/>
      <sheetName val="rozdmes-13"/>
      <sheetName val="NEZ13OK-MUZI"/>
      <sheetName val="rozdrok-13MUZI "/>
      <sheetName val="NEZ12OK "/>
      <sheetName val="rozdrok-12"/>
      <sheetName val="rozdmes-12"/>
      <sheetName val="NEZ12OK-MUZI"/>
      <sheetName val="rozdrok-12 MUZI"/>
      <sheetName val="NEZ11OK"/>
      <sheetName val="rozdrok-11"/>
      <sheetName val="rozdmes-11"/>
      <sheetName val="NEZ11OK-MUZI"/>
      <sheetName val="rozdrok-11 MUZI"/>
      <sheetName val="NEZ10OK"/>
      <sheetName val="rozdrok-10"/>
      <sheetName val="rozdmes-10"/>
      <sheetName val="NEZ10OK-MUZI"/>
      <sheetName val="rozdrok-10 MUZI"/>
      <sheetName val="NEZ09OK"/>
      <sheetName val="rozdrok-09"/>
      <sheetName val="rozdmes-09"/>
      <sheetName val="NEZ09OK-MUZI"/>
      <sheetName val="rozdrok-09 MUZI"/>
      <sheetName val="NEZ08OK"/>
      <sheetName val="NEZ08OK-MUZI"/>
      <sheetName val="rozdrok-08"/>
      <sheetName val="rozdmes-08"/>
      <sheetName val="NEZ07OK"/>
      <sheetName val="NEZ07OK- MUZI"/>
      <sheetName val="rozdrok-07"/>
      <sheetName val="rozdmes-07"/>
      <sheetName val="rozdmes-07 (2)"/>
      <sheetName val="NEZ06OK"/>
      <sheetName val="NEZ06OK- MUZI"/>
      <sheetName val="rozdrok-06"/>
      <sheetName val="rozdmes-06"/>
      <sheetName val="NEZ05OK"/>
      <sheetName val="NEZ05OK- MUZI"/>
      <sheetName val="rozdrok-05"/>
      <sheetName val="rozdmes-05"/>
      <sheetName val="NEZ04OK"/>
      <sheetName val="NEZ04OK- MUZI"/>
    </sheetNames>
    <sheetDataSet>
      <sheetData sheetId="0">
        <row r="12">
          <cell r="Q12">
            <v>556191</v>
          </cell>
          <cell r="Y12">
            <v>62273</v>
          </cell>
        </row>
        <row r="13">
          <cell r="Q13">
            <v>530108</v>
          </cell>
          <cell r="Y13">
            <v>60220</v>
          </cell>
        </row>
        <row r="14">
          <cell r="Q14">
            <v>525315</v>
          </cell>
          <cell r="Y14">
            <v>61634</v>
          </cell>
        </row>
        <row r="15">
          <cell r="Q15">
            <v>491585</v>
          </cell>
          <cell r="Y15">
            <v>60220</v>
          </cell>
        </row>
        <row r="16">
          <cell r="Q16">
            <v>465689</v>
          </cell>
          <cell r="Y16">
            <v>59184</v>
          </cell>
        </row>
        <row r="17">
          <cell r="Q17">
            <v>451395</v>
          </cell>
          <cell r="Y17">
            <v>58552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7"/>
  <sheetViews>
    <sheetView tabSelected="1" workbookViewId="0">
      <selection activeCell="AF5" sqref="AF5"/>
    </sheetView>
  </sheetViews>
  <sheetFormatPr defaultRowHeight="15" x14ac:dyDescent="0.25"/>
  <cols>
    <col min="2" max="2" width="20.5703125" customWidth="1"/>
    <col min="3" max="14" width="7.42578125" customWidth="1"/>
    <col min="15" max="16" width="7.42578125" style="1" customWidth="1"/>
    <col min="17" max="29" width="7.42578125" customWidth="1"/>
  </cols>
  <sheetData>
    <row r="2" spans="2:32" s="2" customFormat="1" ht="23.25" customHeight="1" thickBot="1" x14ac:dyDescent="0.3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9"/>
      <c r="AC2" s="49"/>
    </row>
    <row r="3" spans="2:32" ht="28.5" customHeight="1" x14ac:dyDescent="0.25">
      <c r="B3" s="43"/>
      <c r="C3" s="45">
        <v>2013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  <c r="O3" s="45">
        <v>2014</v>
      </c>
      <c r="P3" s="46"/>
      <c r="Q3" s="46"/>
      <c r="R3" s="46"/>
      <c r="S3" s="46"/>
      <c r="T3" s="46"/>
      <c r="U3" s="46"/>
      <c r="V3" s="46"/>
      <c r="W3" s="46"/>
      <c r="X3" s="46"/>
      <c r="Y3" s="46"/>
      <c r="Z3" s="47"/>
      <c r="AA3" s="50">
        <v>2015</v>
      </c>
      <c r="AB3" s="51"/>
      <c r="AC3" s="51"/>
      <c r="AD3" s="51"/>
      <c r="AE3" s="51"/>
      <c r="AF3" s="52"/>
    </row>
    <row r="4" spans="2:32" ht="28.5" customHeight="1" thickBot="1" x14ac:dyDescent="0.3">
      <c r="B4" s="44"/>
      <c r="C4" s="3" t="s">
        <v>4</v>
      </c>
      <c r="D4" s="4" t="s">
        <v>5</v>
      </c>
      <c r="E4" s="5" t="s">
        <v>1</v>
      </c>
      <c r="F4" s="5" t="s">
        <v>10</v>
      </c>
      <c r="G4" s="5" t="s">
        <v>11</v>
      </c>
      <c r="H4" s="5" t="s">
        <v>0</v>
      </c>
      <c r="I4" s="5" t="s">
        <v>12</v>
      </c>
      <c r="J4" s="5" t="s">
        <v>13</v>
      </c>
      <c r="K4" s="5" t="s">
        <v>2</v>
      </c>
      <c r="L4" s="5" t="s">
        <v>14</v>
      </c>
      <c r="M4" s="5" t="s">
        <v>15</v>
      </c>
      <c r="N4" s="6" t="s">
        <v>3</v>
      </c>
      <c r="O4" s="9" t="s">
        <v>4</v>
      </c>
      <c r="P4" s="10" t="s">
        <v>5</v>
      </c>
      <c r="Q4" s="7" t="s">
        <v>1</v>
      </c>
      <c r="R4" s="7" t="s">
        <v>10</v>
      </c>
      <c r="S4" s="7" t="s">
        <v>11</v>
      </c>
      <c r="T4" s="7" t="s">
        <v>0</v>
      </c>
      <c r="U4" s="7" t="s">
        <v>12</v>
      </c>
      <c r="V4" s="7" t="s">
        <v>13</v>
      </c>
      <c r="W4" s="7" t="s">
        <v>2</v>
      </c>
      <c r="X4" s="7" t="s">
        <v>14</v>
      </c>
      <c r="Y4" s="7" t="s">
        <v>15</v>
      </c>
      <c r="Z4" s="8" t="s">
        <v>3</v>
      </c>
      <c r="AA4" s="9" t="s">
        <v>4</v>
      </c>
      <c r="AB4" s="10" t="s">
        <v>5</v>
      </c>
      <c r="AC4" s="7" t="s">
        <v>1</v>
      </c>
      <c r="AD4" s="39" t="s">
        <v>10</v>
      </c>
      <c r="AE4" s="8" t="s">
        <v>16</v>
      </c>
      <c r="AF4" s="8" t="s">
        <v>17</v>
      </c>
    </row>
    <row r="5" spans="2:32" ht="32.25" customHeight="1" x14ac:dyDescent="0.25">
      <c r="B5" s="11" t="s">
        <v>9</v>
      </c>
      <c r="C5" s="12">
        <f>+[1]NEZ13OK!$Q$12</f>
        <v>585809</v>
      </c>
      <c r="D5" s="13">
        <f>+[1]NEZ13OK!$Q$13</f>
        <v>593683</v>
      </c>
      <c r="E5" s="13">
        <f>+[1]NEZ13OK!$Q$14</f>
        <v>587768</v>
      </c>
      <c r="F5" s="13">
        <f>+[1]NEZ13OK!$Q$15</f>
        <v>565228</v>
      </c>
      <c r="G5" s="13">
        <f>+[1]NEZ13OK!$Q$16</f>
        <v>547463</v>
      </c>
      <c r="H5" s="13">
        <f>+[1]NEZ13OK!$Q$17</f>
        <v>540473</v>
      </c>
      <c r="I5" s="13">
        <f>+[1]NEZ13OK!$Q$18</f>
        <v>551096</v>
      </c>
      <c r="J5" s="13">
        <f>+[1]NEZ13OK!$Q$19</f>
        <v>551731</v>
      </c>
      <c r="K5" s="13">
        <f>+[1]NEZ13OK!$Q$20</f>
        <v>557058</v>
      </c>
      <c r="L5" s="13">
        <f>+[1]NEZ13OK!$Q$21</f>
        <v>556681</v>
      </c>
      <c r="M5" s="13">
        <f>+[1]NEZ13OK!$Q$22</f>
        <v>565313</v>
      </c>
      <c r="N5" s="24">
        <f>+[1]NEZ13OK!$Q$23</f>
        <v>596833</v>
      </c>
      <c r="O5" s="14">
        <v>629274</v>
      </c>
      <c r="P5" s="15">
        <v>625390</v>
      </c>
      <c r="Q5" s="16">
        <v>608315</v>
      </c>
      <c r="R5" s="16">
        <f>+[2]NEZ14OK!$Q$15</f>
        <v>574908</v>
      </c>
      <c r="S5" s="16">
        <f>+[2]NEZ14OK!$Q$16</f>
        <v>549973</v>
      </c>
      <c r="T5" s="16">
        <f>+[2]NEZ14OK!$Q$17</f>
        <v>537179</v>
      </c>
      <c r="U5" s="16">
        <f>+[2]NEZ14OK!$Q$18</f>
        <v>541364</v>
      </c>
      <c r="V5" s="16">
        <f>+[2]NEZ14OK!$Q$19</f>
        <v>535225</v>
      </c>
      <c r="W5" s="16">
        <f>+[2]NEZ14OK!$Q$20</f>
        <v>529098</v>
      </c>
      <c r="X5" s="17">
        <f>+[2]NEZ14OK!$Q$21</f>
        <v>519638</v>
      </c>
      <c r="Y5" s="17">
        <f>+[2]NEZ14OK!$Q$22</f>
        <v>517508</v>
      </c>
      <c r="Z5" s="18">
        <f>+[2]NEZ14OK!$Q$23</f>
        <v>541914</v>
      </c>
      <c r="AA5" s="36">
        <f>+[3]NEZ15OK!$Q$12</f>
        <v>556191</v>
      </c>
      <c r="AB5" s="17">
        <f>+[3]NEZ15OK!$Q$13</f>
        <v>530108</v>
      </c>
      <c r="AC5" s="17">
        <f>+[3]NEZ15OK!$Q$14</f>
        <v>525315</v>
      </c>
      <c r="AD5" s="40">
        <f>+[3]NEZ15OK!$Q$15</f>
        <v>491585</v>
      </c>
      <c r="AE5" s="18">
        <f>+[3]NEZ15OK!$Q$16</f>
        <v>465689</v>
      </c>
      <c r="AF5" s="18">
        <f>+[3]NEZ15OK!$Q$17</f>
        <v>451395</v>
      </c>
    </row>
    <row r="6" spans="2:32" ht="32.25" customHeight="1" x14ac:dyDescent="0.25">
      <c r="B6" s="26" t="s">
        <v>7</v>
      </c>
      <c r="C6" s="27">
        <f>+[1]NEZ13OK!$Y$12</f>
        <v>63370</v>
      </c>
      <c r="D6" s="28">
        <f>+[1]NEZ13OK!$Y$13</f>
        <v>63638</v>
      </c>
      <c r="E6" s="28">
        <f>+[1]NEZ13OK!$Y$14</f>
        <v>63478</v>
      </c>
      <c r="F6" s="28">
        <f>+[1]NEZ13OK!$Y$15</f>
        <v>62464</v>
      </c>
      <c r="G6" s="29">
        <f>+[1]NEZ13OK!$Y$16</f>
        <v>61687</v>
      </c>
      <c r="H6" s="29">
        <f>+[1]NEZ13OK!$Y$17</f>
        <v>61381</v>
      </c>
      <c r="I6" s="29">
        <f>+[1]NEZ13OK!$Y$18</f>
        <v>61721</v>
      </c>
      <c r="J6" s="29">
        <f>+[1]NEZ13OK!$Y19</f>
        <v>61793</v>
      </c>
      <c r="K6" s="29">
        <f>+[1]NEZ13OK!$Y20</f>
        <v>61354</v>
      </c>
      <c r="L6" s="29">
        <f>+[1]NEZ13OK!$Y$21</f>
        <v>61286</v>
      </c>
      <c r="M6" s="29">
        <f>+[1]NEZ13OK!$Y$22</f>
        <v>61898</v>
      </c>
      <c r="N6" s="30">
        <f>+[1]NEZ13OK!$Y$23</f>
        <v>62789</v>
      </c>
      <c r="O6" s="31">
        <v>60700</v>
      </c>
      <c r="P6" s="32">
        <v>63490</v>
      </c>
      <c r="Q6" s="33">
        <v>63399</v>
      </c>
      <c r="R6" s="33">
        <f>+[2]NEZ14OK!$Y$15</f>
        <v>62164</v>
      </c>
      <c r="S6" s="33">
        <f>+[2]NEZ14OK!$Y$16</f>
        <v>61320</v>
      </c>
      <c r="T6" s="33">
        <f>+[2]NEZ14OK!$Y$17</f>
        <v>60849</v>
      </c>
      <c r="U6" s="33">
        <f>+[2]NEZ14OK!$Y$18</f>
        <v>60849</v>
      </c>
      <c r="V6" s="33">
        <f>+[2]NEZ14OK!$Y19</f>
        <v>60490</v>
      </c>
      <c r="W6" s="33">
        <f>+[2]NEZ14OK!$Y$20</f>
        <v>59745</v>
      </c>
      <c r="X6" s="34">
        <f>+[2]NEZ14OK!$Y$21</f>
        <v>59728</v>
      </c>
      <c r="Y6" s="34">
        <f>+[2]NEZ14OK!$Y$22</f>
        <v>60115</v>
      </c>
      <c r="Z6" s="35">
        <f>+[2]NEZ14OK!$Y$23</f>
        <v>61146</v>
      </c>
      <c r="AA6" s="37">
        <f>+[3]NEZ15OK!$Y$12</f>
        <v>62273</v>
      </c>
      <c r="AB6" s="34">
        <f>+[3]NEZ15OK!$Y$13</f>
        <v>60220</v>
      </c>
      <c r="AC6" s="34">
        <f>+[3]NEZ15OK!$Y$14</f>
        <v>61634</v>
      </c>
      <c r="AD6" s="41">
        <f>+[3]NEZ15OK!$Y$15</f>
        <v>60220</v>
      </c>
      <c r="AE6" s="35">
        <f>+[3]NEZ15OK!$Y$16</f>
        <v>59184</v>
      </c>
      <c r="AF6" s="35">
        <f>+[3]NEZ15OK!$Y$17</f>
        <v>58552</v>
      </c>
    </row>
    <row r="7" spans="2:32" ht="32.25" customHeight="1" thickBot="1" x14ac:dyDescent="0.3">
      <c r="B7" s="19" t="s">
        <v>6</v>
      </c>
      <c r="C7" s="20">
        <f>C6/C5*100</f>
        <v>10.817519020704701</v>
      </c>
      <c r="D7" s="21">
        <f t="shared" ref="D7:Z7" si="0">D6/D5*100</f>
        <v>10.719188523168089</v>
      </c>
      <c r="E7" s="21">
        <f t="shared" ref="E7" si="1">E6/E5*100</f>
        <v>10.799839392413334</v>
      </c>
      <c r="F7" s="21">
        <f t="shared" si="0"/>
        <v>11.051115655983072</v>
      </c>
      <c r="G7" s="21">
        <f t="shared" si="0"/>
        <v>11.267793439921968</v>
      </c>
      <c r="H7" s="21">
        <f t="shared" ref="H7" si="2">H6/H5*100</f>
        <v>11.356904045160443</v>
      </c>
      <c r="I7" s="21">
        <f t="shared" si="0"/>
        <v>11.199682088057253</v>
      </c>
      <c r="J7" s="21">
        <f>J6/J5*100</f>
        <v>11.199841951965722</v>
      </c>
      <c r="K7" s="21">
        <f t="shared" ref="K7" si="3">K6/K5*100</f>
        <v>11.013933917114556</v>
      </c>
      <c r="L7" s="21">
        <f t="shared" si="0"/>
        <v>11.009177608001711</v>
      </c>
      <c r="M7" s="21">
        <f t="shared" si="0"/>
        <v>10.949332493680492</v>
      </c>
      <c r="N7" s="25">
        <f t="shared" si="0"/>
        <v>10.52036331771199</v>
      </c>
      <c r="O7" s="20">
        <f t="shared" si="0"/>
        <v>9.6460365436995659</v>
      </c>
      <c r="P7" s="21">
        <f t="shared" si="0"/>
        <v>10.152065111370504</v>
      </c>
      <c r="Q7" s="21">
        <f t="shared" si="0"/>
        <v>10.422067514363446</v>
      </c>
      <c r="R7" s="21">
        <f t="shared" si="0"/>
        <v>10.812860492461402</v>
      </c>
      <c r="S7" s="21">
        <f t="shared" si="0"/>
        <v>11.149638254968879</v>
      </c>
      <c r="T7" s="21">
        <f t="shared" si="0"/>
        <v>11.327509079841171</v>
      </c>
      <c r="U7" s="21">
        <f t="shared" si="0"/>
        <v>11.239942072247139</v>
      </c>
      <c r="V7" s="21">
        <f t="shared" si="0"/>
        <v>11.30178896725676</v>
      </c>
      <c r="W7" s="21">
        <f t="shared" si="0"/>
        <v>11.291858975085901</v>
      </c>
      <c r="X7" s="22">
        <f t="shared" si="0"/>
        <v>11.494155546746004</v>
      </c>
      <c r="Y7" s="22">
        <f t="shared" si="0"/>
        <v>11.616245545962574</v>
      </c>
      <c r="Z7" s="23">
        <f t="shared" si="0"/>
        <v>11.283340160984952</v>
      </c>
      <c r="AA7" s="38">
        <f t="shared" ref="AA7:AC7" si="4">AA6/AA5*100</f>
        <v>11.1963336335899</v>
      </c>
      <c r="AB7" s="22">
        <f t="shared" si="4"/>
        <v>11.359949293351542</v>
      </c>
      <c r="AC7" s="22">
        <f t="shared" si="4"/>
        <v>11.732769861892388</v>
      </c>
      <c r="AD7" s="42">
        <f t="shared" ref="AD7:AE7" si="5">AD6/AD5*100</f>
        <v>12.250170367281346</v>
      </c>
      <c r="AE7" s="23">
        <f t="shared" si="5"/>
        <v>12.708910882584728</v>
      </c>
      <c r="AF7" s="23">
        <f t="shared" ref="AF7" si="6">AF6/AF5*100</f>
        <v>12.971344387952902</v>
      </c>
    </row>
  </sheetData>
  <mergeCells count="5">
    <mergeCell ref="B3:B4"/>
    <mergeCell ref="O3:Z3"/>
    <mergeCell ref="C3:N3"/>
    <mergeCell ref="B2:AC2"/>
    <mergeCell ref="AA3:AF3"/>
  </mergeCells>
  <pageMargins left="0" right="0" top="0.78740157480314965" bottom="0.78740157480314965" header="0.31496062992125984" footer="0.31496062992125984"/>
  <pageSetup paperSize="9" scale="65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OZP</vt:lpstr>
      <vt:lpstr>OZP!Oblast_tisku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Ptáčníková Naděžda Ing. (ÚPGŘ)</cp:lastModifiedBy>
  <cp:lastPrinted>2015-04-29T12:48:25Z</cp:lastPrinted>
  <dcterms:created xsi:type="dcterms:W3CDTF">2014-05-06T06:37:15Z</dcterms:created>
  <dcterms:modified xsi:type="dcterms:W3CDTF">2015-07-07T11:44:02Z</dcterms:modified>
</cp:coreProperties>
</file>