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esktop\Pracovní skupina\"/>
    </mc:Choice>
  </mc:AlternateContent>
  <xr:revisionPtr revIDLastSave="0" documentId="13_ncr:1_{0556CAD5-8CD8-410E-BC20-40CF40811F97}" xr6:coauthVersionLast="47" xr6:coauthVersionMax="47" xr10:uidLastSave="{00000000-0000-0000-0000-000000000000}"/>
  <bookViews>
    <workbookView xWindow="-120" yWindow="-120" windowWidth="29040" windowHeight="15840" tabRatio="781" firstSheet="1" activeTab="1" xr2:uid="{00000000-000D-0000-FFFF-FFFF00000000}"/>
  </bookViews>
  <sheets>
    <sheet name="cis" sheetId="21" state="hidden" r:id="rId1"/>
    <sheet name="Příloha 1 k dohodě" sheetId="20" r:id="rId2"/>
    <sheet name="Příloha 2  k dohodě" sheetId="22" r:id="rId3"/>
    <sheet name="Příloha 3 k dohodě" sheetId="5" r:id="rId4"/>
    <sheet name="Evidence docházky a výuky" sheetId="16" r:id="rId5"/>
    <sheet name="Závěrečný protokol" sheetId="10" r:id="rId6"/>
    <sheet name="Označení učebny" sheetId="19" r:id="rId7"/>
    <sheet name="List1" sheetId="23" state="hidden" r:id="rId8"/>
  </sheets>
  <definedNames>
    <definedName name="_xlnm.Print_Titles" localSheetId="4">'Evidence docházky a výuky'!$21:$22</definedName>
    <definedName name="_xlnm.Print_Titles" localSheetId="2">'Příloha 2  k dohodě'!$9:$9</definedName>
    <definedName name="_xlnm.Print_Area" localSheetId="4">'Evidence docházky a výuky'!$A$1:$S$29</definedName>
    <definedName name="_xlnm.Print_Area" localSheetId="6">'Označení učebny'!$A$1:$C$18</definedName>
    <definedName name="_xlnm.Print_Area" localSheetId="1">'Příloha 1 k dohodě'!$A$1:$O$13</definedName>
    <definedName name="_xlnm.Print_Area" localSheetId="3">'Příloha 3 k dohodě'!$A$1:$I$15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0" l="1"/>
  <c r="C7" i="22"/>
  <c r="D7" i="16"/>
  <c r="D6" i="16"/>
  <c r="E44" i="22" l="1"/>
  <c r="C46" i="22"/>
  <c r="C45" i="22"/>
  <c r="C44" i="22"/>
  <c r="C43" i="22"/>
  <c r="E7" i="22"/>
  <c r="C8" i="22"/>
  <c r="C5" i="22"/>
  <c r="N7" i="20" l="1"/>
  <c r="O7" i="20" s="1"/>
  <c r="F10" i="10"/>
  <c r="D10" i="10"/>
  <c r="A16" i="19"/>
  <c r="C13" i="19"/>
  <c r="A13" i="19"/>
  <c r="A10" i="19"/>
  <c r="A3" i="19"/>
  <c r="C10" i="10"/>
  <c r="B10" i="10"/>
  <c r="H5" i="10"/>
  <c r="E4" i="10"/>
  <c r="E3" i="10"/>
  <c r="C14" i="16"/>
  <c r="B14" i="16"/>
  <c r="A14" i="16"/>
  <c r="D5" i="16"/>
  <c r="D3" i="16"/>
  <c r="D2" i="16"/>
  <c r="C14" i="5"/>
  <c r="C13" i="5"/>
  <c r="C12" i="5"/>
  <c r="I4" i="5"/>
  <c r="D5" i="5"/>
  <c r="D4" i="5"/>
  <c r="D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Kopská Jaroslava Ing. (UPS-KHA)</author>
    <author>Slavíčková Zdeňka Bc. (UPL-KRP)</author>
  </authors>
  <commentList>
    <comment ref="D10" authorId="0" shapeId="0" xr:uid="{776A4703-5E5B-4A6F-89B4-57901400439E}">
      <text>
        <r>
          <rPr>
            <b/>
            <sz val="9"/>
            <color indexed="81"/>
            <rFont val="Tahoma"/>
            <family val="2"/>
            <charset val="238"/>
          </rPr>
          <t>formát
HH:MM - HH:MM</t>
        </r>
      </text>
    </comment>
    <comment ref="G10" authorId="1" shapeId="0" xr:uid="{21C7FC8A-5A5E-4363-978B-51EEF9A50B90}">
      <text>
        <r>
          <rPr>
            <sz val="9"/>
            <color indexed="81"/>
            <rFont val="Tahoma"/>
            <family val="2"/>
            <charset val="238"/>
          </rPr>
          <t xml:space="preserve">Vyberte formu výuky viz. poznámka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Kopská Jaroslava Ing. (UPS-KHA)</author>
  </authors>
  <commentList>
    <comment ref="D9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Kopská Jaroslava Ing. (UPS-KHA)</author>
  </authors>
  <commentList>
    <comment ref="E6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38"/>
          </rPr>
          <t>Celkový rozsah vzdělávací aktivity dle čl. II.3 dohody</t>
        </r>
      </text>
    </comment>
  </commentList>
</comments>
</file>

<file path=xl/sharedStrings.xml><?xml version="1.0" encoding="utf-8"?>
<sst xmlns="http://schemas.openxmlformats.org/spreadsheetml/2006/main" count="154" uniqueCount="107">
  <si>
    <t>PČ</t>
  </si>
  <si>
    <t>Vyplňte pouze bílá pole</t>
  </si>
  <si>
    <t xml:space="preserve">příloha č. 1 dohody č.: </t>
  </si>
  <si>
    <t>Datum:</t>
  </si>
  <si>
    <t>Vyřizuje:</t>
  </si>
  <si>
    <t>Email:</t>
  </si>
  <si>
    <t>Jméno</t>
  </si>
  <si>
    <t>Příjmení</t>
  </si>
  <si>
    <t>IČO:</t>
  </si>
  <si>
    <t>Telefon:</t>
  </si>
  <si>
    <t>Datum narození</t>
  </si>
  <si>
    <t>POVEZ II (CZ.03.1.52/0.0/0.0/15_021/0000053)</t>
  </si>
  <si>
    <t>Obec</t>
  </si>
  <si>
    <t>Část obce</t>
  </si>
  <si>
    <t>Č. p.</t>
  </si>
  <si>
    <t>Ulice</t>
  </si>
  <si>
    <t>Č. or.</t>
  </si>
  <si>
    <t>písm.</t>
  </si>
  <si>
    <t>Psč</t>
  </si>
  <si>
    <t>Název vzděl. aktivity:</t>
  </si>
  <si>
    <t>Plánovaný harmonogram vzdělávací aktivity</t>
  </si>
  <si>
    <t>Místo výuky:</t>
  </si>
  <si>
    <t>Název vzdělávací aktivity:</t>
  </si>
  <si>
    <t>Číslo telefonu:</t>
  </si>
  <si>
    <t>POVEZ II 
(CZ.03.1.52/0.0/0.0/15_021/0000053)</t>
  </si>
  <si>
    <t>Vyúčtování vzdělávací aktivity v rámci projektu Podpora odborného vzdělávání zaměstnanců II</t>
  </si>
  <si>
    <t>Cena vzdělávací aktivity bez DPH</t>
  </si>
  <si>
    <t>Cena vzdělávací aktivity s DPH</t>
  </si>
  <si>
    <t>Výše příspěvku ÚP ČR na vzdělávací aktivitu</t>
  </si>
  <si>
    <t>Titul</t>
  </si>
  <si>
    <t>Datum</t>
  </si>
  <si>
    <t>Počet vyučovacích hodin</t>
  </si>
  <si>
    <t>Vzdělávací zařízení:</t>
  </si>
  <si>
    <t>Téma</t>
  </si>
  <si>
    <t>počet vyučovacích hodin strávených  na výuce</t>
  </si>
  <si>
    <t>-</t>
  </si>
  <si>
    <t>Evidence docházky a výuky</t>
  </si>
  <si>
    <t>Jména lektorů:</t>
  </si>
  <si>
    <t>od</t>
  </si>
  <si>
    <t>do</t>
  </si>
  <si>
    <t>podpis</t>
  </si>
  <si>
    <t>Záznam o mimořádném odchodu/příchodu z/do výuky:</t>
  </si>
  <si>
    <t>Čas odchodu</t>
  </si>
  <si>
    <t>Čas příchodu</t>
  </si>
  <si>
    <t>Podpis lektora</t>
  </si>
  <si>
    <t>Splnění docházky (%)</t>
  </si>
  <si>
    <t>ANO</t>
  </si>
  <si>
    <t>Závěrečný protokol</t>
  </si>
  <si>
    <t>probíhá v rámci projektu Úřadu práce ČR</t>
  </si>
  <si>
    <t xml:space="preserve">PODPORA ODBORNÉHO VZDĚLÁVÁNÍ ZAMĚSTNANCŮ II </t>
  </si>
  <si>
    <t>reg.č. CZ.03.1.52/0.0/0.0/15_021/0000053</t>
  </si>
  <si>
    <t>název vzdělávací aktivity</t>
  </si>
  <si>
    <t>Termín:</t>
  </si>
  <si>
    <t>Číslo dohody uzavřené s ÚP ČR</t>
  </si>
  <si>
    <t>Odborný rozvoj OSVČ</t>
  </si>
  <si>
    <t>Poznámka - např. náhradní termín a datum nahlášení změny</t>
  </si>
  <si>
    <t>OSVČ</t>
  </si>
  <si>
    <t>účastník vzdělávací aktivity</t>
  </si>
  <si>
    <t>trvalé bydliště účastníka</t>
  </si>
  <si>
    <t>ostatní údaje</t>
  </si>
  <si>
    <t>věk</t>
  </si>
  <si>
    <t>(razítko)</t>
  </si>
  <si>
    <t>k datu podání žádosti</t>
  </si>
  <si>
    <t>jméno, příjmení a podpis OSVČ</t>
  </si>
  <si>
    <t>Věk 54+ (A/N)*)</t>
  </si>
  <si>
    <t>*)</t>
  </si>
  <si>
    <t>sídlo OSVČ</t>
  </si>
  <si>
    <t>OSVČ navržená k účasti na vzdělávací aktivitě:</t>
  </si>
  <si>
    <t>Vyplňte pouze bílá pole, pole s barevným pozadím jsou určena pro potřeby ÚP ČR.</t>
  </si>
  <si>
    <t>Přestávka na oběd od - do</t>
  </si>
  <si>
    <t>NE</t>
  </si>
  <si>
    <t>Dohoda s ÚP ČR č.:</t>
  </si>
  <si>
    <t>Termín konání:</t>
  </si>
  <si>
    <t>Čas výuky od - do</t>
  </si>
  <si>
    <t>vyučovacích hodin</t>
  </si>
  <si>
    <t xml:space="preserve"> </t>
  </si>
  <si>
    <t xml:space="preserve">příloha č. 3 dohody č.: </t>
  </si>
  <si>
    <t>podpis OSVČ</t>
  </si>
  <si>
    <r>
      <rPr>
        <b/>
        <sz val="16"/>
        <color indexed="8"/>
        <rFont val="Arial"/>
        <family val="2"/>
        <charset val="238"/>
      </rPr>
      <t>Evidence docházky a výuky</t>
    </r>
    <r>
      <rPr>
        <sz val="16"/>
        <color indexed="8"/>
        <rFont val="Arial"/>
        <family val="2"/>
        <charset val="238"/>
      </rPr>
      <t xml:space="preserve"> musí být k dispozici ve výuce.</t>
    </r>
  </si>
  <si>
    <r>
      <rPr>
        <b/>
        <sz val="16"/>
        <color indexed="8"/>
        <rFont val="Arial"/>
        <family val="2"/>
        <charset val="238"/>
      </rPr>
      <t>OSVČ</t>
    </r>
    <r>
      <rPr>
        <sz val="16"/>
        <color indexed="8"/>
        <rFont val="Arial"/>
        <family val="2"/>
        <charset val="238"/>
      </rPr>
      <t xml:space="preserve"> se podepisuje u každého data na začátku výuky. Svým podpisem současně stvrzuje, že byla seznámena s předpisy o bezpečnosti a ochraně zdraví při práci a předpisy o požární ochraně mající vztah k účasti na vzdělávací aktivitě. Dále stvrzuje, že poskytl ÚP ČR osobní údaje, které budou použity pro přípravu zpráv o realizaci projektu.</t>
    </r>
  </si>
  <si>
    <r>
      <rPr>
        <b/>
        <sz val="16"/>
        <color indexed="8"/>
        <rFont val="Arial"/>
        <family val="2"/>
        <charset val="238"/>
      </rPr>
      <t>Vzdělávací zařízení / lekto</t>
    </r>
    <r>
      <rPr>
        <sz val="16"/>
        <color indexed="8"/>
        <rFont val="Arial"/>
        <family val="2"/>
        <charset val="238"/>
      </rPr>
      <t>r jsou  povinni předem písemně informovat  o jakýchkoliv změnách ve výuce (termíny výuky, místo konání, zkrácení výuky). U jazykových a neakreditovaných  kurzů je rovněž nutné nahlásit i změnu lektora a předložit doklady o jeho kvalifikaci.</t>
    </r>
  </si>
  <si>
    <r>
      <rPr>
        <b/>
        <sz val="16"/>
        <color indexed="8"/>
        <rFont val="Arial"/>
        <family val="2"/>
        <charset val="238"/>
      </rPr>
      <t>OSVČ</t>
    </r>
    <r>
      <rPr>
        <sz val="16"/>
        <color indexed="8"/>
        <rFont val="Arial"/>
        <family val="2"/>
        <charset val="238"/>
      </rPr>
      <t xml:space="preserve"> je povinna všechny výše uvedené změny nahlásit v souladu s ustanoveními dohody. </t>
    </r>
    <r>
      <rPr>
        <b/>
        <sz val="16"/>
        <color indexed="8"/>
        <rFont val="Arial"/>
        <family val="2"/>
        <charset val="238"/>
      </rPr>
      <t>Bude-li zjištěn nesoulad se schválenými podmínkami, které nebyly odpovídajícím způsobem nahlášeny ÚP ČR, nebudou náklady uznány a proplaceny.</t>
    </r>
  </si>
  <si>
    <t>**)</t>
  </si>
  <si>
    <t>datum a podpis odpovědného pracovníka vzdělávacího zařízení</t>
  </si>
  <si>
    <t>datum a podpis OSVČ</t>
  </si>
  <si>
    <t>Plánovaný rozsah vzdělávací aktivity dle dohody *):</t>
  </si>
  <si>
    <t>Stručné zhodnocení vzdělávací aktivity *):</t>
  </si>
  <si>
    <t>do *)</t>
  </si>
  <si>
    <t>Počet vyučovacích hodin účasti *)</t>
  </si>
  <si>
    <t>úspěšnost 
ANO / NE *)</t>
  </si>
  <si>
    <t>Číslo osvědčení / důvod neúspěchu *)</t>
  </si>
  <si>
    <t>Účastník se nově zapojil do procesu vzdělávání / odborné přípravy ANO/NE**)</t>
  </si>
  <si>
    <t>Projekt Podpora odborného vzdělávání zaměstnanců II, 
registrační číslo CZ.03.1.52/0.0/0.0/15_021/0000053 
je spolufinancovaný z prostředků Evropského sociálního fondu 
prostřednictvím Operačního programu Zaměstnanost 
a z prostředků státního rozpočtu České republiky</t>
  </si>
  <si>
    <t>Vyplňuje dodavatel vzdělávací aktivity.</t>
  </si>
  <si>
    <t xml:space="preserve"> Stav byl zjištěn nejpozději do 4 týdnů od ukončení účasti osoby v projektu. Postihuje změnu v době od zahájení účasti osoby v projektu až do okamžiku zjišťování. </t>
  </si>
  <si>
    <t>Vyplňuje OSVČ Zadejte ANO v případě, že  po ukončení vzdělávací aktivity jste se nově zapojil do procesu vzdělávání nebo jiné odborné přípravy mimo projekt POVEZ II.</t>
  </si>
  <si>
    <t xml:space="preserve">příloha č.2 dohody č.: </t>
  </si>
  <si>
    <t>POVEZ II CZ.03.1.52/0.0/0.0/15_021/0000053</t>
  </si>
  <si>
    <t xml:space="preserve">IČO: </t>
  </si>
  <si>
    <t>Od - do (vzdělávací aktivita)</t>
  </si>
  <si>
    <t>Od - do (přestávka/přestávky)</t>
  </si>
  <si>
    <t>Forma výuky</t>
  </si>
  <si>
    <r>
      <rPr>
        <b/>
        <vertAlign val="superscript"/>
        <sz val="10"/>
        <rFont val="Arial"/>
        <family val="2"/>
        <charset val="238"/>
      </rPr>
      <t>Poznámka</t>
    </r>
    <r>
      <rPr>
        <vertAlign val="superscript"/>
        <sz val="10"/>
        <rFont val="Arial"/>
        <family val="2"/>
        <charset val="238"/>
      </rPr>
      <t xml:space="preserve">: Alespoň 20 hodin podpory musí být realizováno prezenční formou (PREZENČNÍ forma). Za prezenční formu podpory lze považovat i aktivity realizované distanční formou, musí však být splněna realizace vzdělávací aktivity elektronickou formou prostřednictvím počítačů a počítačových sítí s využitím systému videokonferenčního přenosu, který umožní okamžitou vizuální a akustickou interakci lektora, tj. probíhá v reálném čase (SYNCHRONNÍ forma). Aktivita realizovaná elektronickou formou musí probíhat v prostředí softwarového nástroje, který umožní vytvoření audiozáznamu o průběhu aktivity a vytvoření seznamu podpořených osob, které se aktivity zúčastnily. </t>
    </r>
    <r>
      <rPr>
        <b/>
        <vertAlign val="superscript"/>
        <sz val="10"/>
        <rFont val="Arial"/>
        <family val="2"/>
        <charset val="238"/>
      </rPr>
      <t>Po splnění rozsahu 20 hodin prezenční formou</t>
    </r>
    <r>
      <rPr>
        <vertAlign val="superscript"/>
        <sz val="10"/>
        <rFont val="Arial"/>
        <family val="2"/>
        <charset val="238"/>
      </rPr>
      <t xml:space="preserve"> (PREZENČNÍ/SYNCHRONNÍ), je možné realizovat elektronické vzdělávání jakoukoli distanční formou vzdělávání pomocí počítačů a počítačových sítí, bez okamžité přímé interakce lektora, např. e-learning v LMS (ASYNCHRONNÍ forma). 
</t>
    </r>
    <r>
      <rPr>
        <b/>
        <vertAlign val="superscript"/>
        <sz val="10"/>
        <rFont val="Arial"/>
        <family val="2"/>
        <charset val="238"/>
      </rPr>
      <t>V případě rozdílných forem výuky v jednom dni vyplňte každou z forem na samostatný řádek.</t>
    </r>
  </si>
  <si>
    <t>prezenční</t>
  </si>
  <si>
    <t>synchronní</t>
  </si>
  <si>
    <t>asynchronní</t>
  </si>
  <si>
    <t>OSVČ je povinna všechny změny nahlásit v souladu s ustanoveními dohody. Bude-li zjištěn nesoulad se schválenými podmínkami, které nebyly odpovídajícím způsobem nahlášeny ÚP ČR, nebudou náklady uznány a proplaceny.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</si>
</sst>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\ 00"/>
    <numFmt numFmtId="165" formatCode="dd/mm/yy;@"/>
  </numFmts>
  <fonts count="39" x14ac:knownFonts="1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u/>
      <sz val="10"/>
      <name val="Arial"/>
      <family val="2"/>
      <charset val="238"/>
    </font>
    <font>
      <sz val="16"/>
      <color indexed="8"/>
      <name val="Arial"/>
      <family val="2"/>
      <charset val="238"/>
    </font>
    <font>
      <b/>
      <sz val="16"/>
      <color indexed="8"/>
      <name val="Arial"/>
      <family val="2"/>
      <charset val="238"/>
    </font>
    <font>
      <sz val="12"/>
      <name val="Arial"/>
      <family val="2"/>
      <charset val="238"/>
    </font>
    <font>
      <sz val="20"/>
      <name val="Arial"/>
      <family val="2"/>
      <charset val="238"/>
    </font>
    <font>
      <sz val="16"/>
      <name val="Arial"/>
      <family val="2"/>
      <charset val="238"/>
    </font>
    <font>
      <b/>
      <sz val="20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vertAlign val="superscript"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rgb="FF0000FF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u/>
      <sz val="10"/>
      <color rgb="FF0000FF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335">
    <xf numFmtId="0" fontId="0" fillId="0" borderId="0" xfId="0"/>
    <xf numFmtId="0" fontId="17" fillId="2" borderId="0" xfId="0" applyFont="1" applyFill="1" applyAlignment="1" applyProtection="1">
      <alignment vertical="center"/>
    </xf>
    <xf numFmtId="164" fontId="17" fillId="2" borderId="0" xfId="0" applyNumberFormat="1" applyFont="1" applyFill="1" applyAlignment="1" applyProtection="1">
      <alignment vertical="center"/>
    </xf>
    <xf numFmtId="0" fontId="17" fillId="2" borderId="0" xfId="0" applyFont="1" applyFill="1" applyAlignment="1">
      <alignment vertical="center"/>
    </xf>
    <xf numFmtId="0" fontId="17" fillId="3" borderId="1" xfId="0" applyFont="1" applyFill="1" applyBorder="1" applyAlignment="1" applyProtection="1">
      <alignment horizontal="center" vertical="center" wrapText="1"/>
    </xf>
    <xf numFmtId="0" fontId="17" fillId="3" borderId="2" xfId="0" applyFont="1" applyFill="1" applyBorder="1" applyAlignment="1" applyProtection="1">
      <alignment horizontal="center" vertical="center" wrapText="1"/>
    </xf>
    <xf numFmtId="0" fontId="17" fillId="3" borderId="3" xfId="0" applyFont="1" applyFill="1" applyBorder="1" applyAlignment="1" applyProtection="1">
      <alignment horizontal="center" vertical="center" wrapText="1"/>
    </xf>
    <xf numFmtId="164" fontId="17" fillId="3" borderId="2" xfId="0" applyNumberFormat="1" applyFont="1" applyFill="1" applyBorder="1" applyAlignment="1" applyProtection="1">
      <alignment horizontal="center" vertical="center" wrapText="1"/>
    </xf>
    <xf numFmtId="0" fontId="17" fillId="2" borderId="4" xfId="0" applyFont="1" applyFill="1" applyBorder="1" applyAlignment="1" applyProtection="1">
      <alignment horizontal="center" vertical="center" wrapText="1"/>
      <protection locked="0"/>
    </xf>
    <xf numFmtId="14" fontId="17" fillId="2" borderId="4" xfId="0" applyNumberFormat="1" applyFont="1" applyFill="1" applyBorder="1" applyAlignment="1" applyProtection="1">
      <alignment horizontal="center" vertical="center" wrapText="1"/>
      <protection locked="0"/>
    </xf>
    <xf numFmtId="14" fontId="17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6" xfId="0" applyFont="1" applyFill="1" applyBorder="1" applyAlignment="1" applyProtection="1">
      <alignment horizontal="center" vertical="center" wrapText="1"/>
      <protection locked="0"/>
    </xf>
    <xf numFmtId="164" fontId="17" fillId="2" borderId="5" xfId="0" applyNumberFormat="1" applyFont="1" applyFill="1" applyBorder="1" applyAlignment="1" applyProtection="1">
      <alignment horizontal="center" vertical="center" wrapText="1"/>
      <protection locked="0"/>
    </xf>
    <xf numFmtId="14" fontId="17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17" fillId="2" borderId="0" xfId="0" applyNumberFormat="1" applyFont="1" applyFill="1" applyAlignment="1">
      <alignment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 wrapText="1"/>
    </xf>
    <xf numFmtId="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Border="1" applyAlignment="1" applyProtection="1">
      <alignment horizontal="left" vertical="center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Alignment="1" applyProtection="1">
      <alignment vertical="center"/>
    </xf>
    <xf numFmtId="0" fontId="20" fillId="2" borderId="0" xfId="0" applyFont="1" applyFill="1" applyAlignment="1" applyProtection="1">
      <alignment vertical="center"/>
    </xf>
    <xf numFmtId="0" fontId="17" fillId="2" borderId="5" xfId="0" applyFont="1" applyFill="1" applyBorder="1" applyAlignment="1" applyProtection="1">
      <alignment horizontal="left" vertical="top"/>
      <protection locked="0"/>
    </xf>
    <xf numFmtId="49" fontId="17" fillId="2" borderId="0" xfId="0" applyNumberFormat="1" applyFont="1" applyFill="1" applyAlignment="1" applyProtection="1">
      <alignment vertical="center"/>
    </xf>
    <xf numFmtId="0" fontId="21" fillId="2" borderId="0" xfId="0" applyFont="1" applyFill="1" applyAlignment="1" applyProtection="1">
      <alignment vertical="center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Alignment="1" applyProtection="1">
      <alignment vertical="center" wrapText="1"/>
    </xf>
    <xf numFmtId="0" fontId="19" fillId="2" borderId="4" xfId="0" applyFont="1" applyFill="1" applyBorder="1" applyAlignment="1" applyProtection="1">
      <alignment horizontal="center" vertical="center"/>
      <protection locked="0"/>
    </xf>
    <xf numFmtId="49" fontId="19" fillId="2" borderId="0" xfId="0" applyNumberFormat="1" applyFont="1" applyFill="1" applyAlignment="1" applyProtection="1">
      <alignment vertical="center"/>
    </xf>
    <xf numFmtId="0" fontId="19" fillId="2" borderId="0" xfId="0" applyFont="1" applyFill="1" applyAlignment="1" applyProtection="1">
      <alignment horizontal="center" vertical="center"/>
    </xf>
    <xf numFmtId="0" fontId="21" fillId="3" borderId="1" xfId="0" applyFont="1" applyFill="1" applyBorder="1" applyAlignment="1" applyProtection="1">
      <alignment horizontal="center" vertical="center"/>
    </xf>
    <xf numFmtId="0" fontId="23" fillId="3" borderId="3" xfId="0" applyFont="1" applyFill="1" applyBorder="1" applyAlignment="1" applyProtection="1"/>
    <xf numFmtId="0" fontId="23" fillId="3" borderId="1" xfId="0" applyFont="1" applyFill="1" applyBorder="1" applyAlignment="1" applyProtection="1"/>
    <xf numFmtId="0" fontId="24" fillId="2" borderId="6" xfId="0" applyFont="1" applyFill="1" applyBorder="1" applyAlignment="1" applyProtection="1">
      <alignment vertical="center"/>
    </xf>
    <xf numFmtId="0" fontId="24" fillId="2" borderId="4" xfId="0" applyFont="1" applyFill="1" applyBorder="1" applyAlignment="1" applyProtection="1">
      <alignment vertical="center"/>
    </xf>
    <xf numFmtId="20" fontId="21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21" fillId="2" borderId="15" xfId="0" applyNumberFormat="1" applyFont="1" applyFill="1" applyBorder="1" applyAlignment="1" applyProtection="1">
      <alignment horizontal="center" vertical="center"/>
    </xf>
    <xf numFmtId="20" fontId="21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5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Alignment="1">
      <alignment vertical="top"/>
    </xf>
    <xf numFmtId="0" fontId="20" fillId="3" borderId="1" xfId="0" applyFont="1" applyFill="1" applyBorder="1" applyAlignment="1" applyProtection="1">
      <alignment horizontal="center" vertical="center" wrapText="1"/>
    </xf>
    <xf numFmtId="9" fontId="22" fillId="3" borderId="4" xfId="2" applyNumberFormat="1" applyFont="1" applyFill="1" applyBorder="1" applyAlignment="1" applyProtection="1">
      <alignment horizontal="center" vertical="center"/>
    </xf>
    <xf numFmtId="0" fontId="19" fillId="3" borderId="4" xfId="0" applyFont="1" applyFill="1" applyBorder="1" applyAlignment="1" applyProtection="1">
      <alignment vertical="center"/>
    </xf>
    <xf numFmtId="14" fontId="2" fillId="3" borderId="5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20" fillId="3" borderId="2" xfId="0" applyFont="1" applyFill="1" applyBorder="1" applyAlignment="1" applyProtection="1">
      <alignment horizontal="center" vertical="center" wrapText="1"/>
    </xf>
    <xf numFmtId="0" fontId="19" fillId="3" borderId="1" xfId="0" applyFont="1" applyFill="1" applyBorder="1" applyAlignment="1" applyProtection="1">
      <alignment horizontal="center" vertical="center"/>
    </xf>
    <xf numFmtId="0" fontId="19" fillId="3" borderId="2" xfId="0" applyFont="1" applyFill="1" applyBorder="1" applyAlignment="1" applyProtection="1">
      <alignment vertical="center"/>
    </xf>
    <xf numFmtId="0" fontId="19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/>
    <xf numFmtId="0" fontId="2" fillId="2" borderId="0" xfId="0" applyFont="1" applyFill="1"/>
    <xf numFmtId="14" fontId="19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 vertical="center"/>
    </xf>
    <xf numFmtId="14" fontId="11" fillId="2" borderId="13" xfId="0" applyNumberFormat="1" applyFont="1" applyFill="1" applyBorder="1" applyAlignment="1" applyProtection="1">
      <alignment horizontal="right" vertical="center"/>
    </xf>
    <xf numFmtId="0" fontId="11" fillId="2" borderId="0" xfId="0" applyFont="1" applyFill="1" applyBorder="1" applyAlignment="1" applyProtection="1">
      <alignment horizontal="center" vertical="center"/>
    </xf>
    <xf numFmtId="14" fontId="11" fillId="2" borderId="12" xfId="0" applyNumberFormat="1" applyFont="1" applyFill="1" applyBorder="1" applyAlignment="1" applyProtection="1">
      <alignment horizontal="left" vertical="center"/>
    </xf>
    <xf numFmtId="0" fontId="11" fillId="2" borderId="0" xfId="0" applyFont="1" applyFill="1" applyAlignment="1" applyProtection="1">
      <alignment horizontal="center" vertical="center" wrapText="1"/>
    </xf>
    <xf numFmtId="0" fontId="18" fillId="2" borderId="0" xfId="0" applyFont="1" applyFill="1" applyAlignment="1" applyProtection="1">
      <alignment vertical="top"/>
    </xf>
    <xf numFmtId="0" fontId="17" fillId="2" borderId="0" xfId="0" applyFont="1" applyFill="1" applyAlignment="1">
      <alignment vertical="top"/>
    </xf>
    <xf numFmtId="0" fontId="2" fillId="2" borderId="0" xfId="0" applyFont="1" applyFill="1" applyAlignment="1">
      <alignment vertical="center"/>
    </xf>
    <xf numFmtId="0" fontId="2" fillId="3" borderId="11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7" fillId="4" borderId="15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36" fillId="2" borderId="0" xfId="0" applyFont="1" applyFill="1" applyAlignment="1">
      <alignment horizontal="left" vertical="center"/>
    </xf>
    <xf numFmtId="0" fontId="2" fillId="2" borderId="0" xfId="0" applyFont="1" applyFill="1" applyAlignment="1" applyProtection="1">
      <alignment vertical="center"/>
      <protection locked="0"/>
    </xf>
    <xf numFmtId="14" fontId="19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left" vertical="center" wrapText="1"/>
    </xf>
    <xf numFmtId="0" fontId="2" fillId="2" borderId="16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wrapText="1"/>
    </xf>
    <xf numFmtId="0" fontId="2" fillId="2" borderId="24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wrapText="1"/>
    </xf>
    <xf numFmtId="0" fontId="2" fillId="2" borderId="5" xfId="0" applyFont="1" applyFill="1" applyBorder="1" applyAlignment="1" applyProtection="1">
      <alignment horizontal="center" wrapText="1"/>
    </xf>
    <xf numFmtId="0" fontId="2" fillId="3" borderId="7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14" fontId="2" fillId="2" borderId="28" xfId="0" applyNumberFormat="1" applyFont="1" applyFill="1" applyBorder="1" applyAlignment="1" applyProtection="1">
      <alignment horizontal="center" vertical="center"/>
      <protection locked="0"/>
    </xf>
    <xf numFmtId="14" fontId="2" fillId="2" borderId="21" xfId="0" applyNumberFormat="1" applyFont="1" applyFill="1" applyBorder="1" applyAlignment="1" applyProtection="1">
      <alignment horizontal="center" vertical="center"/>
      <protection locked="0"/>
    </xf>
    <xf numFmtId="14" fontId="2" fillId="2" borderId="29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3" fontId="2" fillId="2" borderId="14" xfId="0" applyNumberFormat="1" applyFont="1" applyFill="1" applyBorder="1" applyAlignment="1" applyProtection="1">
      <alignment horizontal="center" vertical="center"/>
      <protection locked="0"/>
    </xf>
    <xf numFmtId="3" fontId="2" fillId="2" borderId="15" xfId="0" applyNumberFormat="1" applyFont="1" applyFill="1" applyBorder="1" applyAlignment="1" applyProtection="1">
      <alignment horizontal="center" vertical="center"/>
      <protection locked="0"/>
    </xf>
    <xf numFmtId="3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left" vertical="center" wrapText="1"/>
    </xf>
    <xf numFmtId="0" fontId="2" fillId="3" borderId="4" xfId="0" applyFont="1" applyFill="1" applyBorder="1" applyAlignment="1" applyProtection="1">
      <alignment horizontal="left" vertical="center" wrapText="1"/>
    </xf>
    <xf numFmtId="0" fontId="16" fillId="2" borderId="25" xfId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left" vertical="center" wrapText="1"/>
    </xf>
    <xf numFmtId="0" fontId="2" fillId="3" borderId="7" xfId="0" applyFont="1" applyFill="1" applyBorder="1" applyAlignment="1" applyProtection="1">
      <alignment horizontal="left" vertical="center" wrapText="1"/>
    </xf>
    <xf numFmtId="0" fontId="17" fillId="3" borderId="28" xfId="0" applyFont="1" applyFill="1" applyBorder="1" applyAlignment="1" applyProtection="1">
      <alignment horizontal="center" vertical="center" wrapText="1"/>
    </xf>
    <xf numFmtId="0" fontId="17" fillId="3" borderId="21" xfId="0" applyFont="1" applyFill="1" applyBorder="1" applyAlignment="1" applyProtection="1">
      <alignment horizontal="center" vertical="center" wrapText="1"/>
    </xf>
    <xf numFmtId="0" fontId="17" fillId="3" borderId="22" xfId="0" applyFont="1" applyFill="1" applyBorder="1" applyAlignment="1" applyProtection="1">
      <alignment horizontal="center" vertical="center" wrapText="1"/>
    </xf>
    <xf numFmtId="0" fontId="17" fillId="3" borderId="14" xfId="0" applyFont="1" applyFill="1" applyBorder="1" applyAlignment="1" applyProtection="1">
      <alignment horizontal="center" vertical="center"/>
    </xf>
    <xf numFmtId="0" fontId="17" fillId="3" borderId="15" xfId="0" applyFont="1" applyFill="1" applyBorder="1" applyAlignment="1" applyProtection="1">
      <alignment horizontal="center" vertical="center"/>
    </xf>
    <xf numFmtId="0" fontId="17" fillId="3" borderId="16" xfId="0" applyFont="1" applyFill="1" applyBorder="1" applyAlignment="1" applyProtection="1">
      <alignment horizontal="center" vertical="center"/>
    </xf>
    <xf numFmtId="17" fontId="20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1" xfId="0" applyFont="1" applyFill="1" applyBorder="1" applyAlignment="1" applyProtection="1">
      <alignment horizontal="center" vertical="center" wrapText="1"/>
      <protection locked="0"/>
    </xf>
    <xf numFmtId="0" fontId="20" fillId="2" borderId="29" xfId="0" applyFont="1" applyFill="1" applyBorder="1" applyAlignment="1" applyProtection="1">
      <alignment horizontal="center" vertical="center" wrapText="1"/>
      <protection locked="0"/>
    </xf>
    <xf numFmtId="0" fontId="20" fillId="3" borderId="20" xfId="0" applyFont="1" applyFill="1" applyBorder="1" applyAlignment="1" applyProtection="1">
      <alignment horizontal="center" vertical="center"/>
    </xf>
    <xf numFmtId="0" fontId="20" fillId="3" borderId="21" xfId="0" applyFont="1" applyFill="1" applyBorder="1" applyAlignment="1" applyProtection="1">
      <alignment horizontal="center" vertical="center"/>
    </xf>
    <xf numFmtId="0" fontId="20" fillId="3" borderId="22" xfId="0" applyFont="1" applyFill="1" applyBorder="1" applyAlignment="1" applyProtection="1">
      <alignment horizontal="center" vertical="center"/>
    </xf>
    <xf numFmtId="0" fontId="3" fillId="3" borderId="20" xfId="0" applyFont="1" applyFill="1" applyBorder="1" applyAlignment="1" applyProtection="1">
      <alignment horizontal="left" vertical="center"/>
    </xf>
    <xf numFmtId="0" fontId="3" fillId="3" borderId="29" xfId="0" applyFont="1" applyFill="1" applyBorder="1" applyAlignment="1" applyProtection="1">
      <alignment horizontal="left" vertical="center"/>
    </xf>
    <xf numFmtId="0" fontId="17" fillId="3" borderId="23" xfId="0" applyFont="1" applyFill="1" applyBorder="1" applyAlignment="1" applyProtection="1">
      <alignment horizontal="left" vertical="center"/>
    </xf>
    <xf numFmtId="0" fontId="17" fillId="3" borderId="24" xfId="0" applyFont="1" applyFill="1" applyBorder="1" applyAlignment="1" applyProtection="1">
      <alignment horizontal="left" vertical="center"/>
    </xf>
    <xf numFmtId="0" fontId="25" fillId="2" borderId="30" xfId="0" applyFont="1" applyFill="1" applyBorder="1" applyAlignment="1" applyProtection="1">
      <alignment horizontal="left" vertical="center"/>
    </xf>
    <xf numFmtId="0" fontId="25" fillId="2" borderId="18" xfId="0" applyFont="1" applyFill="1" applyBorder="1" applyAlignment="1" applyProtection="1">
      <alignment horizontal="left" vertical="top"/>
    </xf>
    <xf numFmtId="0" fontId="3" fillId="3" borderId="19" xfId="0" applyFont="1" applyFill="1" applyBorder="1" applyAlignment="1" applyProtection="1">
      <alignment horizontal="left" vertical="center"/>
    </xf>
    <xf numFmtId="0" fontId="3" fillId="3" borderId="15" xfId="0" applyFont="1" applyFill="1" applyBorder="1" applyAlignment="1" applyProtection="1">
      <alignment horizontal="left" vertical="center"/>
    </xf>
    <xf numFmtId="0" fontId="3" fillId="3" borderId="16" xfId="0" applyFont="1" applyFill="1" applyBorder="1" applyAlignment="1" applyProtection="1">
      <alignment horizontal="left" vertical="center"/>
    </xf>
    <xf numFmtId="0" fontId="20" fillId="2" borderId="14" xfId="0" applyFont="1" applyFill="1" applyBorder="1" applyAlignment="1" applyProtection="1">
      <alignment horizontal="center" vertical="center" wrapText="1"/>
      <protection locked="0"/>
    </xf>
    <xf numFmtId="0" fontId="20" fillId="2" borderId="15" xfId="0" applyFont="1" applyFill="1" applyBorder="1" applyAlignment="1" applyProtection="1">
      <alignment horizontal="center" vertical="center" wrapText="1"/>
      <protection locked="0"/>
    </xf>
    <xf numFmtId="0" fontId="20" fillId="2" borderId="16" xfId="0" applyFont="1" applyFill="1" applyBorder="1" applyAlignment="1" applyProtection="1">
      <alignment horizontal="center" vertical="center" wrapText="1"/>
      <protection locked="0"/>
    </xf>
    <xf numFmtId="0" fontId="17" fillId="3" borderId="19" xfId="0" applyFont="1" applyFill="1" applyBorder="1" applyAlignment="1" applyProtection="1">
      <alignment horizontal="center" vertical="center" wrapText="1"/>
    </xf>
    <xf numFmtId="0" fontId="17" fillId="3" borderId="16" xfId="0" applyFont="1" applyFill="1" applyBorder="1" applyAlignment="1" applyProtection="1">
      <alignment horizontal="center" vertical="center" wrapText="1"/>
    </xf>
    <xf numFmtId="0" fontId="17" fillId="2" borderId="23" xfId="0" applyFont="1" applyFill="1" applyBorder="1" applyAlignment="1" applyProtection="1">
      <alignment horizontal="center" vertical="center" wrapText="1"/>
      <protection locked="0"/>
    </xf>
    <xf numFmtId="0" fontId="17" fillId="2" borderId="24" xfId="0" applyFont="1" applyFill="1" applyBorder="1" applyAlignment="1" applyProtection="1">
      <alignment horizontal="center" vertical="center" wrapText="1"/>
      <protection locked="0"/>
    </xf>
    <xf numFmtId="0" fontId="20" fillId="2" borderId="25" xfId="0" applyFont="1" applyFill="1" applyBorder="1" applyAlignment="1" applyProtection="1">
      <alignment horizontal="left" vertical="center" wrapText="1"/>
      <protection locked="0"/>
    </xf>
    <xf numFmtId="0" fontId="20" fillId="2" borderId="26" xfId="0" applyFont="1" applyFill="1" applyBorder="1" applyAlignment="1" applyProtection="1">
      <alignment horizontal="left" vertical="center" wrapText="1"/>
      <protection locked="0"/>
    </xf>
    <xf numFmtId="0" fontId="20" fillId="2" borderId="27" xfId="0" applyFont="1" applyFill="1" applyBorder="1" applyAlignment="1" applyProtection="1">
      <alignment horizontal="left" vertical="center" wrapText="1"/>
      <protection locked="0"/>
    </xf>
    <xf numFmtId="49" fontId="17" fillId="2" borderId="14" xfId="0" applyNumberFormat="1" applyFont="1" applyFill="1" applyBorder="1" applyAlignment="1" applyProtection="1">
      <alignment horizontal="center" vertical="center"/>
      <protection locked="0"/>
    </xf>
    <xf numFmtId="49" fontId="17" fillId="2" borderId="15" xfId="0" applyNumberFormat="1" applyFont="1" applyFill="1" applyBorder="1" applyAlignment="1" applyProtection="1">
      <alignment horizontal="center" vertical="center"/>
      <protection locked="0"/>
    </xf>
    <xf numFmtId="49" fontId="17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2" fillId="3" borderId="25" xfId="0" applyFont="1" applyFill="1" applyBorder="1" applyAlignment="1">
      <alignment horizontal="left" vertical="center" wrapText="1"/>
    </xf>
    <xf numFmtId="0" fontId="0" fillId="0" borderId="26" xfId="0" applyBorder="1" applyAlignment="1">
      <alignment vertical="center"/>
    </xf>
    <xf numFmtId="0" fontId="0" fillId="0" borderId="24" xfId="0" applyBorder="1" applyAlignment="1">
      <alignment vertical="center"/>
    </xf>
    <xf numFmtId="0" fontId="2" fillId="3" borderId="32" xfId="0" applyFont="1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165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17" fillId="0" borderId="14" xfId="0" applyFont="1" applyBorder="1" applyAlignment="1" applyProtection="1">
      <alignment horizontal="center" vertical="center" wrapText="1"/>
      <protection locked="0"/>
    </xf>
    <xf numFmtId="0" fontId="17" fillId="0" borderId="15" xfId="0" applyFont="1" applyBorder="1" applyAlignment="1" applyProtection="1">
      <alignment horizontal="center" vertical="center" wrapText="1"/>
      <protection locked="0"/>
    </xf>
    <xf numFmtId="0" fontId="17" fillId="0" borderId="17" xfId="0" applyFont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left" vertical="center"/>
    </xf>
    <xf numFmtId="0" fontId="34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2" fillId="3" borderId="28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 wrapText="1"/>
      <protection locked="0"/>
    </xf>
    <xf numFmtId="0" fontId="2" fillId="3" borderId="32" xfId="0" applyFont="1" applyFill="1" applyBorder="1" applyAlignment="1">
      <alignment vertical="top"/>
    </xf>
    <xf numFmtId="0" fontId="2" fillId="3" borderId="34" xfId="0" applyFont="1" applyFill="1" applyBorder="1" applyAlignment="1">
      <alignment vertical="top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17" fillId="4" borderId="30" xfId="0" applyFont="1" applyFill="1" applyBorder="1" applyAlignment="1">
      <alignment horizontal="center" vertical="center" wrapText="1"/>
    </xf>
    <xf numFmtId="0" fontId="0" fillId="4" borderId="48" xfId="0" applyFill="1" applyBorder="1" applyAlignment="1">
      <alignment vertical="center"/>
    </xf>
    <xf numFmtId="0" fontId="17" fillId="4" borderId="36" xfId="0" applyFont="1" applyFill="1" applyBorder="1" applyAlignment="1">
      <alignment horizontal="center" vertical="center" wrapText="1"/>
    </xf>
    <xf numFmtId="0" fontId="0" fillId="4" borderId="37" xfId="0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>
      <alignment vertical="top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33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36" xfId="0" applyFont="1" applyBorder="1" applyAlignment="1" applyProtection="1">
      <alignment horizontal="left" vertical="top" wrapText="1"/>
      <protection locked="0"/>
    </xf>
    <xf numFmtId="0" fontId="2" fillId="0" borderId="49" xfId="0" applyFont="1" applyBorder="1" applyAlignment="1" applyProtection="1">
      <alignment horizontal="left" vertical="top" wrapText="1"/>
      <protection locked="0"/>
    </xf>
    <xf numFmtId="14" fontId="2" fillId="2" borderId="7" xfId="0" applyNumberFormat="1" applyFont="1" applyFill="1" applyBorder="1" applyAlignment="1" applyProtection="1">
      <alignment horizontal="center" vertical="center"/>
      <protection locked="0"/>
    </xf>
    <xf numFmtId="14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left" vertical="center"/>
    </xf>
    <xf numFmtId="0" fontId="2" fillId="3" borderId="3" xfId="0" applyFont="1" applyFill="1" applyBorder="1" applyAlignment="1" applyProtection="1">
      <alignment vertical="center"/>
    </xf>
    <xf numFmtId="0" fontId="2" fillId="3" borderId="1" xfId="0" applyFont="1" applyFill="1" applyBorder="1" applyAlignment="1" applyProtection="1">
      <alignment vertical="center"/>
    </xf>
    <xf numFmtId="0" fontId="2" fillId="2" borderId="30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vertical="center"/>
    </xf>
    <xf numFmtId="0" fontId="2" fillId="3" borderId="4" xfId="0" applyFont="1" applyFill="1" applyBorder="1" applyAlignment="1" applyProtection="1">
      <alignment vertical="center"/>
    </xf>
    <xf numFmtId="0" fontId="2" fillId="3" borderId="5" xfId="0" applyFont="1" applyFill="1" applyBorder="1" applyAlignment="1" applyProtection="1">
      <alignment horizontal="left" vertical="center" wrapText="1"/>
    </xf>
    <xf numFmtId="0" fontId="2" fillId="3" borderId="11" xfId="0" applyFont="1" applyFill="1" applyBorder="1" applyAlignment="1" applyProtection="1">
      <alignment vertical="center"/>
    </xf>
    <xf numFmtId="0" fontId="2" fillId="3" borderId="7" xfId="0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3" fillId="2" borderId="0" xfId="0" applyFont="1" applyFill="1" applyBorder="1" applyAlignment="1" applyProtection="1">
      <alignment vertical="center" wrapText="1"/>
    </xf>
    <xf numFmtId="0" fontId="38" fillId="0" borderId="0" xfId="0" applyFont="1" applyAlignment="1">
      <alignment vertical="center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2" borderId="38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left" vertical="center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39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2" fontId="2" fillId="2" borderId="0" xfId="0" applyNumberFormat="1" applyFont="1" applyFill="1" applyBorder="1" applyAlignment="1" applyProtection="1">
      <alignment horizontal="center"/>
    </xf>
    <xf numFmtId="2" fontId="2" fillId="2" borderId="40" xfId="0" applyNumberFormat="1" applyFont="1" applyFill="1" applyBorder="1" applyAlignment="1" applyProtection="1">
      <alignment horizontal="center"/>
    </xf>
    <xf numFmtId="2" fontId="2" fillId="2" borderId="18" xfId="0" applyNumberFormat="1" applyFont="1" applyFill="1" applyBorder="1" applyAlignment="1" applyProtection="1">
      <alignment horizontal="center"/>
    </xf>
    <xf numFmtId="2" fontId="2" fillId="2" borderId="41" xfId="0" applyNumberFormat="1" applyFont="1" applyFill="1" applyBorder="1" applyAlignment="1" applyProtection="1">
      <alignment horizontal="center"/>
    </xf>
    <xf numFmtId="4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6" fillId="2" borderId="4" xfId="0" applyFont="1" applyFill="1" applyBorder="1" applyAlignment="1" applyProtection="1">
      <alignment horizontal="left" vertical="center"/>
      <protection locked="0"/>
    </xf>
    <xf numFmtId="0" fontId="26" fillId="2" borderId="5" xfId="0" applyFont="1" applyFill="1" applyBorder="1" applyAlignment="1" applyProtection="1">
      <alignment horizontal="left" vertical="center"/>
      <protection locked="0"/>
    </xf>
    <xf numFmtId="0" fontId="17" fillId="2" borderId="1" xfId="0" applyFont="1" applyFill="1" applyBorder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left" vertical="center" wrapText="1"/>
    </xf>
    <xf numFmtId="0" fontId="27" fillId="3" borderId="3" xfId="0" applyFont="1" applyFill="1" applyBorder="1" applyAlignment="1" applyProtection="1">
      <alignment horizontal="left" vertical="top" wrapText="1"/>
    </xf>
    <xf numFmtId="0" fontId="27" fillId="3" borderId="1" xfId="0" applyFont="1" applyFill="1" applyBorder="1" applyAlignment="1" applyProtection="1">
      <alignment horizontal="left" vertical="top" wrapText="1"/>
    </xf>
    <xf numFmtId="0" fontId="29" fillId="2" borderId="0" xfId="0" applyFont="1" applyFill="1" applyAlignment="1" applyProtection="1">
      <alignment horizontal="center" vertical="center"/>
    </xf>
    <xf numFmtId="0" fontId="21" fillId="3" borderId="11" xfId="0" applyFont="1" applyFill="1" applyBorder="1" applyAlignment="1" applyProtection="1">
      <alignment horizontal="left" vertical="center"/>
    </xf>
    <xf numFmtId="0" fontId="21" fillId="3" borderId="7" xfId="0" applyFont="1" applyFill="1" applyBorder="1" applyAlignment="1" applyProtection="1">
      <alignment horizontal="left" vertical="center"/>
    </xf>
    <xf numFmtId="0" fontId="13" fillId="3" borderId="7" xfId="0" applyFont="1" applyFill="1" applyBorder="1" applyAlignment="1" applyProtection="1">
      <alignment horizontal="left" vertical="center"/>
    </xf>
    <xf numFmtId="0" fontId="13" fillId="3" borderId="8" xfId="0" applyFont="1" applyFill="1" applyBorder="1" applyAlignment="1" applyProtection="1">
      <alignment horizontal="left" vertical="center"/>
    </xf>
    <xf numFmtId="0" fontId="21" fillId="3" borderId="3" xfId="0" applyFont="1" applyFill="1" applyBorder="1" applyAlignment="1" applyProtection="1">
      <alignment horizontal="left" vertical="center"/>
    </xf>
    <xf numFmtId="0" fontId="21" fillId="3" borderId="1" xfId="0" applyFont="1" applyFill="1" applyBorder="1" applyAlignment="1" applyProtection="1">
      <alignment horizontal="left" vertical="center"/>
    </xf>
    <xf numFmtId="0" fontId="11" fillId="3" borderId="1" xfId="0" applyFont="1" applyFill="1" applyBorder="1" applyAlignment="1" applyProtection="1">
      <alignment horizontal="left" vertical="center" wrapText="1"/>
    </xf>
    <xf numFmtId="0" fontId="11" fillId="3" borderId="2" xfId="0" applyFont="1" applyFill="1" applyBorder="1" applyAlignment="1" applyProtection="1">
      <alignment horizontal="left" vertical="center" wrapText="1"/>
    </xf>
    <xf numFmtId="14" fontId="21" fillId="2" borderId="1" xfId="0" applyNumberFormat="1" applyFont="1" applyFill="1" applyBorder="1" applyAlignment="1" applyProtection="1">
      <alignment horizontal="center" vertical="center"/>
      <protection locked="0"/>
    </xf>
    <xf numFmtId="0" fontId="21" fillId="2" borderId="1" xfId="0" applyFont="1" applyFill="1" applyBorder="1" applyAlignment="1" applyProtection="1">
      <alignment horizontal="center" vertical="center"/>
      <protection locked="0"/>
    </xf>
    <xf numFmtId="0" fontId="21" fillId="3" borderId="1" xfId="0" applyFont="1" applyFill="1" applyBorder="1" applyAlignment="1" applyProtection="1">
      <alignment horizontal="center" vertical="center"/>
    </xf>
    <xf numFmtId="0" fontId="21" fillId="3" borderId="2" xfId="0" applyFont="1" applyFill="1" applyBorder="1" applyAlignment="1" applyProtection="1">
      <alignment horizontal="center" vertical="center"/>
    </xf>
    <xf numFmtId="14" fontId="21" fillId="2" borderId="46" xfId="0" applyNumberFormat="1" applyFont="1" applyFill="1" applyBorder="1" applyAlignment="1" applyProtection="1">
      <alignment horizontal="left" vertical="top" wrapText="1"/>
      <protection locked="0"/>
    </xf>
    <xf numFmtId="0" fontId="21" fillId="2" borderId="46" xfId="0" applyFont="1" applyFill="1" applyBorder="1" applyAlignment="1" applyProtection="1">
      <alignment horizontal="left" vertical="top" wrapText="1"/>
      <protection locked="0"/>
    </xf>
    <xf numFmtId="0" fontId="17" fillId="2" borderId="33" xfId="0" applyFont="1" applyFill="1" applyBorder="1" applyAlignment="1" applyProtection="1">
      <alignment horizontal="center" vertical="center"/>
    </xf>
    <xf numFmtId="0" fontId="20" fillId="3" borderId="1" xfId="0" applyFont="1" applyFill="1" applyBorder="1" applyAlignment="1" applyProtection="1">
      <alignment horizontal="center" vertical="center"/>
    </xf>
    <xf numFmtId="0" fontId="28" fillId="2" borderId="0" xfId="0" applyFont="1" applyFill="1" applyBorder="1" applyAlignment="1" applyProtection="1">
      <alignment horizontal="left" vertical="center"/>
    </xf>
    <xf numFmtId="0" fontId="17" fillId="2" borderId="4" xfId="0" applyFont="1" applyFill="1" applyBorder="1" applyAlignment="1" applyProtection="1">
      <alignment horizontal="center" vertical="center"/>
    </xf>
    <xf numFmtId="14" fontId="27" fillId="2" borderId="44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0" xfId="0" applyFont="1" applyFill="1" applyBorder="1" applyAlignment="1" applyProtection="1">
      <alignment horizontal="center" vertical="center"/>
    </xf>
    <xf numFmtId="0" fontId="30" fillId="2" borderId="0" xfId="0" applyFont="1" applyFill="1" applyBorder="1" applyAlignment="1" applyProtection="1">
      <alignment horizontal="left" vertical="top" wrapText="1"/>
    </xf>
    <xf numFmtId="0" fontId="23" fillId="3" borderId="3" xfId="0" applyFont="1" applyFill="1" applyBorder="1" applyAlignment="1" applyProtection="1">
      <alignment horizontal="left" vertical="center"/>
    </xf>
    <xf numFmtId="0" fontId="23" fillId="3" borderId="1" xfId="0" applyFont="1" applyFill="1" applyBorder="1" applyAlignment="1" applyProtection="1">
      <alignment horizontal="left" vertical="center"/>
    </xf>
    <xf numFmtId="0" fontId="21" fillId="3" borderId="3" xfId="0" applyFont="1" applyFill="1" applyBorder="1" applyAlignment="1" applyProtection="1">
      <alignment horizontal="left" vertical="center" wrapText="1"/>
    </xf>
    <xf numFmtId="0" fontId="21" fillId="3" borderId="1" xfId="0" applyFont="1" applyFill="1" applyBorder="1" applyAlignment="1" applyProtection="1">
      <alignment horizontal="left" vertical="center" wrapText="1"/>
    </xf>
    <xf numFmtId="0" fontId="11" fillId="3" borderId="1" xfId="0" applyFont="1" applyFill="1" applyBorder="1" applyAlignment="1" applyProtection="1">
      <alignment horizontal="left" vertical="center"/>
    </xf>
    <xf numFmtId="0" fontId="11" fillId="3" borderId="2" xfId="0" applyFont="1" applyFill="1" applyBorder="1" applyAlignment="1" applyProtection="1">
      <alignment horizontal="left" vertical="center"/>
    </xf>
    <xf numFmtId="0" fontId="21" fillId="3" borderId="6" xfId="0" applyFont="1" applyFill="1" applyBorder="1" applyAlignment="1" applyProtection="1">
      <alignment horizontal="left" vertical="top"/>
    </xf>
    <xf numFmtId="0" fontId="21" fillId="3" borderId="4" xfId="0" applyFont="1" applyFill="1" applyBorder="1" applyAlignment="1" applyProtection="1">
      <alignment horizontal="left" vertical="top"/>
    </xf>
    <xf numFmtId="0" fontId="11" fillId="3" borderId="4" xfId="0" applyFont="1" applyFill="1" applyBorder="1" applyAlignment="1" applyProtection="1">
      <alignment horizontal="left" vertical="top" wrapText="1"/>
    </xf>
    <xf numFmtId="0" fontId="11" fillId="3" borderId="5" xfId="0" applyFont="1" applyFill="1" applyBorder="1" applyAlignment="1" applyProtection="1">
      <alignment horizontal="left" vertical="top" wrapText="1"/>
    </xf>
    <xf numFmtId="0" fontId="17" fillId="3" borderId="43" xfId="0" applyFont="1" applyFill="1" applyBorder="1" applyAlignment="1" applyProtection="1">
      <alignment horizontal="center" vertical="center" textRotation="90" wrapText="1"/>
    </xf>
    <xf numFmtId="0" fontId="17" fillId="3" borderId="17" xfId="0" applyFont="1" applyFill="1" applyBorder="1" applyAlignment="1" applyProtection="1">
      <alignment horizontal="center" vertical="center" textRotation="90" wrapText="1"/>
    </xf>
    <xf numFmtId="0" fontId="17" fillId="3" borderId="2" xfId="0" applyFont="1" applyFill="1" applyBorder="1" applyAlignment="1" applyProtection="1">
      <alignment horizontal="center" vertical="center" textRotation="90" wrapText="1"/>
    </xf>
    <xf numFmtId="0" fontId="21" fillId="3" borderId="3" xfId="0" applyFont="1" applyFill="1" applyBorder="1" applyAlignment="1" applyProtection="1">
      <alignment horizontal="right" vertical="center"/>
    </xf>
    <xf numFmtId="0" fontId="21" fillId="3" borderId="1" xfId="0" applyFont="1" applyFill="1" applyBorder="1" applyAlignment="1" applyProtection="1">
      <alignment horizontal="right" vertical="center"/>
    </xf>
    <xf numFmtId="0" fontId="21" fillId="3" borderId="14" xfId="0" applyFont="1" applyFill="1" applyBorder="1" applyAlignment="1" applyProtection="1">
      <alignment horizontal="right" vertical="center"/>
    </xf>
    <xf numFmtId="0" fontId="21" fillId="3" borderId="3" xfId="0" applyFont="1" applyFill="1" applyBorder="1" applyAlignment="1" applyProtection="1">
      <alignment horizontal="right" vertical="center" wrapText="1"/>
    </xf>
    <xf numFmtId="0" fontId="21" fillId="3" borderId="1" xfId="0" applyFont="1" applyFill="1" applyBorder="1" applyAlignment="1" applyProtection="1">
      <alignment horizontal="right" vertical="center" wrapText="1"/>
    </xf>
    <xf numFmtId="0" fontId="21" fillId="3" borderId="14" xfId="0" applyFont="1" applyFill="1" applyBorder="1" applyAlignment="1" applyProtection="1">
      <alignment horizontal="right" vertical="center" wrapText="1"/>
    </xf>
    <xf numFmtId="0" fontId="27" fillId="3" borderId="45" xfId="0" applyFont="1" applyFill="1" applyBorder="1" applyAlignment="1" applyProtection="1">
      <alignment horizontal="right" vertical="center" wrapText="1"/>
    </xf>
    <xf numFmtId="0" fontId="27" fillId="3" borderId="46" xfId="0" applyFont="1" applyFill="1" applyBorder="1" applyAlignment="1" applyProtection="1">
      <alignment horizontal="right" vertical="center" wrapText="1"/>
    </xf>
    <xf numFmtId="0" fontId="2" fillId="2" borderId="33" xfId="0" applyFont="1" applyFill="1" applyBorder="1" applyAlignment="1" applyProtection="1">
      <alignment horizontal="center" vertical="center"/>
    </xf>
    <xf numFmtId="0" fontId="19" fillId="3" borderId="3" xfId="0" applyFont="1" applyFill="1" applyBorder="1" applyAlignment="1" applyProtection="1">
      <alignment horizontal="left" vertical="center"/>
    </xf>
    <xf numFmtId="0" fontId="19" fillId="3" borderId="1" xfId="0" applyFont="1" applyFill="1" applyBorder="1" applyAlignment="1" applyProtection="1">
      <alignment horizontal="left" vertical="center"/>
    </xf>
    <xf numFmtId="0" fontId="19" fillId="3" borderId="2" xfId="0" applyFont="1" applyFill="1" applyBorder="1" applyAlignment="1" applyProtection="1">
      <alignment horizontal="left" vertical="center"/>
    </xf>
    <xf numFmtId="0" fontId="31" fillId="3" borderId="3" xfId="0" applyFont="1" applyFill="1" applyBorder="1" applyAlignment="1" applyProtection="1">
      <alignment horizontal="center" vertical="center" wrapText="1"/>
    </xf>
    <xf numFmtId="0" fontId="31" fillId="3" borderId="6" xfId="0" applyFont="1" applyFill="1" applyBorder="1" applyAlignment="1" applyProtection="1">
      <alignment horizontal="center" vertical="center" wrapText="1"/>
    </xf>
    <xf numFmtId="0" fontId="32" fillId="2" borderId="33" xfId="0" applyFont="1" applyFill="1" applyBorder="1" applyAlignment="1">
      <alignment horizontal="left"/>
    </xf>
    <xf numFmtId="0" fontId="32" fillId="2" borderId="0" xfId="0" applyFont="1" applyFill="1" applyBorder="1" applyAlignment="1" applyProtection="1">
      <alignment horizontal="left" vertical="top" wrapText="1"/>
    </xf>
    <xf numFmtId="0" fontId="33" fillId="2" borderId="0" xfId="0" applyFont="1" applyFill="1" applyAlignment="1">
      <alignment horizontal="left" vertical="top" wrapText="1"/>
    </xf>
    <xf numFmtId="0" fontId="29" fillId="2" borderId="47" xfId="0" applyFont="1" applyFill="1" applyBorder="1" applyAlignment="1" applyProtection="1">
      <alignment horizontal="center" vertical="center"/>
    </xf>
    <xf numFmtId="0" fontId="29" fillId="2" borderId="30" xfId="0" applyFont="1" applyFill="1" applyBorder="1" applyAlignment="1" applyProtection="1">
      <alignment horizontal="center" vertical="center"/>
    </xf>
    <xf numFmtId="0" fontId="29" fillId="2" borderId="39" xfId="0" applyFont="1" applyFill="1" applyBorder="1" applyAlignment="1" applyProtection="1">
      <alignment horizontal="center" vertical="center"/>
    </xf>
    <xf numFmtId="0" fontId="31" fillId="2" borderId="1" xfId="0" applyFont="1" applyFill="1" applyBorder="1" applyAlignment="1" applyProtection="1">
      <alignment horizontal="left" vertical="top" wrapText="1"/>
      <protection locked="0"/>
    </xf>
    <xf numFmtId="0" fontId="31" fillId="2" borderId="2" xfId="0" applyFont="1" applyFill="1" applyBorder="1" applyAlignment="1" applyProtection="1">
      <alignment horizontal="left" vertical="top" wrapText="1"/>
      <protection locked="0"/>
    </xf>
    <xf numFmtId="0" fontId="19" fillId="3" borderId="3" xfId="0" applyFont="1" applyFill="1" applyBorder="1" applyAlignment="1" applyProtection="1">
      <alignment horizontal="left" vertical="top"/>
    </xf>
    <xf numFmtId="0" fontId="19" fillId="3" borderId="1" xfId="0" applyFont="1" applyFill="1" applyBorder="1" applyAlignment="1" applyProtection="1">
      <alignment horizontal="left" vertical="top"/>
    </xf>
    <xf numFmtId="0" fontId="9" fillId="3" borderId="11" xfId="0" applyFont="1" applyFill="1" applyBorder="1" applyAlignment="1" applyProtection="1">
      <alignment horizontal="left" vertical="center"/>
    </xf>
    <xf numFmtId="0" fontId="9" fillId="3" borderId="7" xfId="0" applyFont="1" applyFill="1" applyBorder="1" applyAlignment="1" applyProtection="1">
      <alignment horizontal="left" vertical="center"/>
    </xf>
    <xf numFmtId="0" fontId="14" fillId="3" borderId="7" xfId="0" applyFont="1" applyFill="1" applyBorder="1" applyAlignment="1" applyProtection="1">
      <alignment horizontal="left" vertical="center"/>
    </xf>
    <xf numFmtId="0" fontId="14" fillId="3" borderId="8" xfId="0" applyFont="1" applyFill="1" applyBorder="1" applyAlignment="1" applyProtection="1">
      <alignment horizontal="left" vertical="center"/>
    </xf>
    <xf numFmtId="0" fontId="9" fillId="3" borderId="3" xfId="0" applyFont="1" applyFill="1" applyBorder="1" applyAlignment="1" applyProtection="1">
      <alignment horizontal="left" vertical="center"/>
    </xf>
    <xf numFmtId="0" fontId="9" fillId="3" borderId="1" xfId="0" applyFont="1" applyFill="1" applyBorder="1" applyAlignment="1" applyProtection="1">
      <alignment horizontal="left" vertical="center"/>
    </xf>
    <xf numFmtId="0" fontId="9" fillId="3" borderId="1" xfId="0" applyFont="1" applyFill="1" applyBorder="1" applyAlignment="1" applyProtection="1">
      <alignment horizontal="left" vertical="center" wrapText="1"/>
    </xf>
    <xf numFmtId="0" fontId="9" fillId="3" borderId="2" xfId="0" applyFont="1" applyFill="1" applyBorder="1" applyAlignment="1" applyProtection="1">
      <alignment horizontal="left" vertical="center" wrapText="1"/>
    </xf>
    <xf numFmtId="0" fontId="11" fillId="2" borderId="13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horizontal="center" vertical="center"/>
    </xf>
    <xf numFmtId="0" fontId="12" fillId="2" borderId="13" xfId="0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center" vertical="center" wrapText="1"/>
    </xf>
    <xf numFmtId="0" fontId="12" fillId="2" borderId="12" xfId="0" applyFont="1" applyFill="1" applyBorder="1" applyAlignment="1" applyProtection="1">
      <alignment horizontal="center" vertical="center" wrapText="1"/>
    </xf>
    <xf numFmtId="0" fontId="11" fillId="2" borderId="35" xfId="0" applyFont="1" applyFill="1" applyBorder="1" applyAlignment="1" applyProtection="1">
      <alignment horizontal="center" vertical="center" wrapText="1"/>
    </xf>
    <xf numFmtId="0" fontId="11" fillId="2" borderId="36" xfId="0" applyFont="1" applyFill="1" applyBorder="1" applyAlignment="1" applyProtection="1">
      <alignment horizontal="center" vertical="center" wrapText="1"/>
    </xf>
    <xf numFmtId="0" fontId="11" fillId="2" borderId="37" xfId="0" applyFont="1" applyFill="1" applyBorder="1" applyAlignment="1" applyProtection="1">
      <alignment horizontal="center" vertical="center" wrapText="1"/>
    </xf>
    <xf numFmtId="0" fontId="13" fillId="2" borderId="13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12" xfId="0" applyFont="1" applyFill="1" applyBorder="1" applyAlignment="1" applyProtection="1">
      <alignment horizontal="center" vertical="center"/>
    </xf>
    <xf numFmtId="0" fontId="10" fillId="2" borderId="13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 vertical="center"/>
    </xf>
    <xf numFmtId="0" fontId="11" fillId="2" borderId="0" xfId="0" applyFont="1" applyFill="1" applyAlignment="1" applyProtection="1">
      <alignment horizontal="left" vertical="center"/>
    </xf>
    <xf numFmtId="0" fontId="11" fillId="2" borderId="32" xfId="0" applyFont="1" applyFill="1" applyBorder="1" applyAlignment="1" applyProtection="1">
      <alignment horizontal="center" vertical="center"/>
    </xf>
    <xf numFmtId="0" fontId="11" fillId="2" borderId="33" xfId="0" applyFont="1" applyFill="1" applyBorder="1" applyAlignment="1" applyProtection="1">
      <alignment horizontal="center" vertical="center"/>
    </xf>
    <xf numFmtId="0" fontId="11" fillId="2" borderId="34" xfId="0" applyFont="1" applyFill="1" applyBorder="1" applyAlignment="1" applyProtection="1">
      <alignment horizontal="center" vertical="center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529590</xdr:colOff>
      <xdr:row>0</xdr:row>
      <xdr:rowOff>632460</xdr:rowOff>
    </xdr:to>
    <xdr:pic>
      <xdr:nvPicPr>
        <xdr:cNvPr id="1038" name="Obrázek 2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4236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547110" cy="605790"/>
    <xdr:pic>
      <xdr:nvPicPr>
        <xdr:cNvPr id="2" name="Obrázek 1">
          <a:extLst>
            <a:ext uri="{FF2B5EF4-FFF2-40B4-BE49-F238E27FC236}">
              <a16:creationId xmlns:a16="http://schemas.microsoft.com/office/drawing/2014/main" id="{8AC0A131-8EAD-4D25-92E7-C6570178A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47110" cy="60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1</xdr:row>
      <xdr:rowOff>0</xdr:rowOff>
    </xdr:to>
    <xdr:pic>
      <xdr:nvPicPr>
        <xdr:cNvPr id="3099" name="Obrázek 5">
          <a:extLst>
            <a:ext uri="{FF2B5EF4-FFF2-40B4-BE49-F238E27FC236}">
              <a16:creationId xmlns:a16="http://schemas.microsoft.com/office/drawing/2014/main" id="{00000000-0008-0000-0300-00001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0" t="2960" b="1707"/>
        <a:stretch>
          <a:fillRect/>
        </a:stretch>
      </xdr:blipFill>
      <xdr:spPr bwMode="auto">
        <a:xfrm>
          <a:off x="0" y="0"/>
          <a:ext cx="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312420</xdr:colOff>
      <xdr:row>0</xdr:row>
      <xdr:rowOff>632460</xdr:rowOff>
    </xdr:to>
    <xdr:pic>
      <xdr:nvPicPr>
        <xdr:cNvPr id="3100" name="Obrázek 3">
          <a:extLst>
            <a:ext uri="{FF2B5EF4-FFF2-40B4-BE49-F238E27FC236}">
              <a16:creationId xmlns:a16="http://schemas.microsoft.com/office/drawing/2014/main" id="{00000000-0008-0000-0300-00001C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0520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3</xdr:col>
      <xdr:colOff>350520</xdr:colOff>
      <xdr:row>0</xdr:row>
      <xdr:rowOff>632460</xdr:rowOff>
    </xdr:to>
    <xdr:pic>
      <xdr:nvPicPr>
        <xdr:cNvPr id="12323" name="Obrázek 3">
          <a:extLst>
            <a:ext uri="{FF2B5EF4-FFF2-40B4-BE49-F238E27FC236}">
              <a16:creationId xmlns:a16="http://schemas.microsoft.com/office/drawing/2014/main" id="{00000000-0008-0000-0500-0000233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0"/>
          <a:ext cx="367284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3810</xdr:colOff>
      <xdr:row>1</xdr:row>
      <xdr:rowOff>0</xdr:rowOff>
    </xdr:to>
    <xdr:pic>
      <xdr:nvPicPr>
        <xdr:cNvPr id="13328" name="Obrázek 2">
          <a:extLst>
            <a:ext uri="{FF2B5EF4-FFF2-40B4-BE49-F238E27FC236}">
              <a16:creationId xmlns:a16="http://schemas.microsoft.com/office/drawing/2014/main" id="{00000000-0008-0000-0600-000010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728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632460</xdr:rowOff>
    </xdr:to>
    <xdr:pic>
      <xdr:nvPicPr>
        <xdr:cNvPr id="11280" name="Obrázek 1">
          <a:extLst>
            <a:ext uri="{FF2B5EF4-FFF2-40B4-BE49-F238E27FC236}">
              <a16:creationId xmlns:a16="http://schemas.microsoft.com/office/drawing/2014/main" id="{00000000-0008-0000-0700-000010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380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46</v>
      </c>
    </row>
    <row r="2" spans="1:1" x14ac:dyDescent="0.25">
      <c r="A2" t="s">
        <v>70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4"/>
  <sheetViews>
    <sheetView tabSelected="1" workbookViewId="0">
      <selection activeCell="A2" sqref="A2:B2"/>
    </sheetView>
  </sheetViews>
  <sheetFormatPr defaultColWidth="4.42578125" defaultRowHeight="12.75" x14ac:dyDescent="0.25"/>
  <cols>
    <col min="1" max="1" width="3.85546875" style="3" customWidth="1"/>
    <col min="2" max="3" width="17.7109375" style="3" customWidth="1"/>
    <col min="4" max="4" width="5.85546875" style="3" customWidth="1"/>
    <col min="5" max="5" width="10.42578125" style="3" customWidth="1"/>
    <col min="6" max="7" width="19.42578125" style="3" customWidth="1"/>
    <col min="8" max="8" width="5.7109375" style="3" customWidth="1"/>
    <col min="9" max="9" width="19.42578125" style="3" customWidth="1"/>
    <col min="10" max="10" width="6.140625" style="3" customWidth="1"/>
    <col min="11" max="11" width="5.85546875" style="3" customWidth="1"/>
    <col min="12" max="12" width="6.28515625" style="15" customWidth="1"/>
    <col min="13" max="13" width="19.42578125" style="3" customWidth="1"/>
    <col min="14" max="14" width="12.28515625" style="3" hidden="1" customWidth="1"/>
    <col min="15" max="15" width="8.28515625" style="3" customWidth="1"/>
    <col min="16" max="16384" width="4.42578125" style="3"/>
  </cols>
  <sheetData>
    <row r="1" spans="1:15" ht="70.900000000000006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</row>
    <row r="2" spans="1:15" ht="38.25" customHeight="1" x14ac:dyDescent="0.25">
      <c r="A2" s="131" t="s">
        <v>2</v>
      </c>
      <c r="B2" s="132"/>
      <c r="C2" s="125"/>
      <c r="D2" s="126"/>
      <c r="E2" s="126"/>
      <c r="F2" s="126"/>
      <c r="G2" s="126"/>
      <c r="H2" s="126"/>
      <c r="I2" s="127"/>
      <c r="J2" s="119" t="s">
        <v>11</v>
      </c>
      <c r="K2" s="120"/>
      <c r="L2" s="120"/>
      <c r="M2" s="120"/>
      <c r="N2" s="120"/>
      <c r="O2" s="121"/>
    </row>
    <row r="3" spans="1:15" ht="38.25" customHeight="1" x14ac:dyDescent="0.25">
      <c r="A3" s="137" t="s">
        <v>67</v>
      </c>
      <c r="B3" s="138"/>
      <c r="C3" s="138"/>
      <c r="D3" s="138"/>
      <c r="E3" s="139"/>
      <c r="F3" s="140"/>
      <c r="G3" s="141"/>
      <c r="H3" s="141"/>
      <c r="I3" s="142"/>
      <c r="J3" s="122" t="s">
        <v>8</v>
      </c>
      <c r="K3" s="123"/>
      <c r="L3" s="124"/>
      <c r="M3" s="150"/>
      <c r="N3" s="151"/>
      <c r="O3" s="152"/>
    </row>
    <row r="4" spans="1:15" ht="38.25" customHeight="1" thickBot="1" x14ac:dyDescent="0.3">
      <c r="A4" s="133" t="s">
        <v>19</v>
      </c>
      <c r="B4" s="134"/>
      <c r="C4" s="147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9"/>
    </row>
    <row r="5" spans="1:15" ht="38.25" customHeight="1" x14ac:dyDescent="0.25">
      <c r="A5" s="128" t="s">
        <v>57</v>
      </c>
      <c r="B5" s="129"/>
      <c r="C5" s="129"/>
      <c r="D5" s="129"/>
      <c r="E5" s="130"/>
      <c r="F5" s="128" t="s">
        <v>58</v>
      </c>
      <c r="G5" s="129"/>
      <c r="H5" s="129"/>
      <c r="I5" s="129"/>
      <c r="J5" s="129"/>
      <c r="K5" s="129"/>
      <c r="L5" s="130"/>
      <c r="M5" s="128" t="s">
        <v>59</v>
      </c>
      <c r="N5" s="129"/>
      <c r="O5" s="130"/>
    </row>
    <row r="6" spans="1:15" ht="38.25" customHeight="1" x14ac:dyDescent="0.25">
      <c r="A6" s="143" t="s">
        <v>6</v>
      </c>
      <c r="B6" s="144"/>
      <c r="C6" s="4" t="s">
        <v>7</v>
      </c>
      <c r="D6" s="4" t="s">
        <v>29</v>
      </c>
      <c r="E6" s="5" t="s">
        <v>10</v>
      </c>
      <c r="F6" s="6" t="s">
        <v>12</v>
      </c>
      <c r="G6" s="4" t="s">
        <v>13</v>
      </c>
      <c r="H6" s="4" t="s">
        <v>14</v>
      </c>
      <c r="I6" s="4" t="s">
        <v>15</v>
      </c>
      <c r="J6" s="4" t="s">
        <v>16</v>
      </c>
      <c r="K6" s="4" t="s">
        <v>17</v>
      </c>
      <c r="L6" s="7" t="s">
        <v>18</v>
      </c>
      <c r="M6" s="6" t="s">
        <v>66</v>
      </c>
      <c r="N6" s="4" t="s">
        <v>60</v>
      </c>
      <c r="O6" s="5" t="s">
        <v>64</v>
      </c>
    </row>
    <row r="7" spans="1:15" ht="38.25" customHeight="1" thickBot="1" x14ac:dyDescent="0.3">
      <c r="A7" s="145"/>
      <c r="B7" s="146"/>
      <c r="C7" s="8"/>
      <c r="D7" s="9"/>
      <c r="E7" s="10"/>
      <c r="F7" s="11"/>
      <c r="G7" s="8"/>
      <c r="H7" s="8"/>
      <c r="I7" s="8"/>
      <c r="J7" s="8"/>
      <c r="K7" s="8"/>
      <c r="L7" s="12"/>
      <c r="M7" s="13"/>
      <c r="N7" s="14" t="str">
        <f>IF(E7="","",DAYS360(E7,C10)/360)</f>
        <v/>
      </c>
      <c r="O7" s="52" t="str">
        <f>IF(C7="","",IF(C10="","",IF(N7&gt;54,"ANO","NE")))</f>
        <v/>
      </c>
    </row>
    <row r="8" spans="1:15" x14ac:dyDescent="0.25">
      <c r="A8" s="135" t="s">
        <v>1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</row>
    <row r="9" spans="1:15" s="68" customFormat="1" ht="38.25" customHeight="1" thickBot="1" x14ac:dyDescent="0.3">
      <c r="A9" s="67" t="s">
        <v>65</v>
      </c>
      <c r="B9" s="136" t="s">
        <v>62</v>
      </c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</row>
    <row r="10" spans="1:15" ht="38.25" customHeight="1" x14ac:dyDescent="0.25">
      <c r="A10" s="117" t="s">
        <v>3</v>
      </c>
      <c r="B10" s="118"/>
      <c r="C10" s="99"/>
      <c r="D10" s="100"/>
      <c r="E10" s="101"/>
      <c r="F10" s="97" t="s">
        <v>63</v>
      </c>
      <c r="G10" s="97"/>
      <c r="H10" s="97"/>
      <c r="I10" s="97"/>
      <c r="J10" s="97"/>
      <c r="K10" s="97"/>
      <c r="L10" s="97"/>
      <c r="M10" s="97"/>
      <c r="N10" s="97"/>
      <c r="O10" s="98"/>
    </row>
    <row r="11" spans="1:15" ht="38.25" customHeight="1" x14ac:dyDescent="0.25">
      <c r="A11" s="89" t="s">
        <v>4</v>
      </c>
      <c r="B11" s="90"/>
      <c r="C11" s="102"/>
      <c r="D11" s="103"/>
      <c r="E11" s="104"/>
      <c r="F11" s="113"/>
      <c r="G11" s="113"/>
      <c r="H11" s="113"/>
      <c r="I11" s="114"/>
      <c r="J11" s="91" t="s">
        <v>61</v>
      </c>
      <c r="K11" s="92"/>
      <c r="L11" s="92"/>
      <c r="M11" s="92"/>
      <c r="N11" s="92"/>
      <c r="O11" s="93"/>
    </row>
    <row r="12" spans="1:15" ht="38.25" customHeight="1" x14ac:dyDescent="0.25">
      <c r="A12" s="89" t="s">
        <v>9</v>
      </c>
      <c r="B12" s="90"/>
      <c r="C12" s="105"/>
      <c r="D12" s="106"/>
      <c r="E12" s="107"/>
      <c r="F12" s="113"/>
      <c r="G12" s="113"/>
      <c r="H12" s="113"/>
      <c r="I12" s="114"/>
      <c r="J12" s="91"/>
      <c r="K12" s="92"/>
      <c r="L12" s="92"/>
      <c r="M12" s="92"/>
      <c r="N12" s="92"/>
      <c r="O12" s="93"/>
    </row>
    <row r="13" spans="1:15" ht="38.25" customHeight="1" thickBot="1" x14ac:dyDescent="0.3">
      <c r="A13" s="108" t="s">
        <v>5</v>
      </c>
      <c r="B13" s="109"/>
      <c r="C13" s="110"/>
      <c r="D13" s="111"/>
      <c r="E13" s="112"/>
      <c r="F13" s="115"/>
      <c r="G13" s="115"/>
      <c r="H13" s="115"/>
      <c r="I13" s="116"/>
      <c r="J13" s="94"/>
      <c r="K13" s="95"/>
      <c r="L13" s="95"/>
      <c r="M13" s="95"/>
      <c r="N13" s="95"/>
      <c r="O13" s="96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2"/>
      <c r="M14" s="1"/>
      <c r="N14" s="1"/>
      <c r="O14" s="1"/>
    </row>
  </sheetData>
  <mergeCells count="27">
    <mergeCell ref="A8:O8"/>
    <mergeCell ref="B9:O9"/>
    <mergeCell ref="A3:E3"/>
    <mergeCell ref="F3:I3"/>
    <mergeCell ref="M5:O5"/>
    <mergeCell ref="A6:B6"/>
    <mergeCell ref="A7:B7"/>
    <mergeCell ref="C4:O4"/>
    <mergeCell ref="M3:O3"/>
    <mergeCell ref="J2:O2"/>
    <mergeCell ref="J3:L3"/>
    <mergeCell ref="C2:I2"/>
    <mergeCell ref="F5:L5"/>
    <mergeCell ref="A5:E5"/>
    <mergeCell ref="A2:B2"/>
    <mergeCell ref="A4:B4"/>
    <mergeCell ref="A12:B12"/>
    <mergeCell ref="J11:O13"/>
    <mergeCell ref="F10:O10"/>
    <mergeCell ref="C10:E10"/>
    <mergeCell ref="C11:E11"/>
    <mergeCell ref="C12:E12"/>
    <mergeCell ref="A13:B13"/>
    <mergeCell ref="C13:E13"/>
    <mergeCell ref="F11:I13"/>
    <mergeCell ref="A10:B10"/>
    <mergeCell ref="A11:B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headerFooter>
    <oddFooter>&amp;L&amp;9Podpora odborného vzdělávání zaměstnanců II
reg.č. CZ.03.1.52/0.0/0.0/15_021/0000053
&amp;12C&amp;R&amp;12S15</oddFooter>
  </headerFooter>
  <ignoredErrors>
    <ignoredError sqref="N7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216AB-A3B3-4187-9C88-F897EE570B2F}">
  <sheetPr>
    <pageSetUpPr fitToPage="1"/>
  </sheetPr>
  <dimension ref="A1:K46"/>
  <sheetViews>
    <sheetView zoomScale="90" zoomScaleNormal="90" workbookViewId="0">
      <pane ySplit="9" topLeftCell="A10" activePane="bottomLeft" state="frozen"/>
      <selection pane="bottomLeft" activeCell="G12" sqref="G12:K12"/>
    </sheetView>
  </sheetViews>
  <sheetFormatPr defaultColWidth="9.140625" defaultRowHeight="12.75" x14ac:dyDescent="0.25"/>
  <cols>
    <col min="1" max="1" width="4.85546875" style="69" customWidth="1"/>
    <col min="2" max="2" width="30.85546875" style="69" customWidth="1"/>
    <col min="3" max="3" width="33.28515625" style="69" customWidth="1"/>
    <col min="4" max="4" width="30.140625" style="69" customWidth="1"/>
    <col min="5" max="5" width="24.5703125" style="69" customWidth="1"/>
    <col min="6" max="6" width="14" style="69" customWidth="1"/>
    <col min="7" max="7" width="7.85546875" style="69" customWidth="1"/>
    <col min="8" max="9" width="9.140625" style="69" customWidth="1"/>
    <col min="10" max="10" width="3.5703125" style="69" customWidth="1"/>
    <col min="11" max="11" width="8.7109375" style="69" customWidth="1"/>
    <col min="12" max="16384" width="9.140625" style="69"/>
  </cols>
  <sheetData>
    <row r="1" spans="1:11" x14ac:dyDescent="0.2">
      <c r="A1" s="60"/>
    </row>
    <row r="4" spans="1:11" ht="13.5" thickBot="1" x14ac:dyDescent="0.3"/>
    <row r="5" spans="1:11" ht="30" customHeight="1" x14ac:dyDescent="0.25">
      <c r="A5" s="70" t="s">
        <v>96</v>
      </c>
      <c r="B5" s="71"/>
      <c r="C5" s="72" t="str">
        <f>IF('Příloha 1 k dohodě'!C2="","",'Příloha 1 k dohodě'!C2)</f>
        <v/>
      </c>
      <c r="D5" s="191" t="s">
        <v>97</v>
      </c>
      <c r="E5" s="192"/>
      <c r="F5" s="195" t="s">
        <v>32</v>
      </c>
      <c r="G5" s="195"/>
      <c r="H5" s="196"/>
      <c r="I5" s="196"/>
      <c r="J5" s="196"/>
      <c r="K5" s="197"/>
    </row>
    <row r="6" spans="1:11" ht="30" customHeight="1" x14ac:dyDescent="0.25">
      <c r="A6" s="73" t="s">
        <v>20</v>
      </c>
      <c r="B6" s="74"/>
      <c r="C6" s="74"/>
      <c r="D6" s="193"/>
      <c r="E6" s="194"/>
      <c r="F6" s="198" t="s">
        <v>37</v>
      </c>
      <c r="G6" s="198"/>
      <c r="H6" s="199"/>
      <c r="I6" s="200"/>
      <c r="J6" s="200"/>
      <c r="K6" s="201"/>
    </row>
    <row r="7" spans="1:11" ht="30" customHeight="1" x14ac:dyDescent="0.25">
      <c r="A7" s="153" t="s">
        <v>67</v>
      </c>
      <c r="B7" s="154"/>
      <c r="C7" s="75" t="str">
        <f>IF('Příloha 1 k dohodě'!F3="","",'Příloha 1 k dohodě'!F3)</f>
        <v/>
      </c>
      <c r="D7" s="76" t="s">
        <v>98</v>
      </c>
      <c r="E7" s="77" t="str">
        <f>IF('Příloha 1 k dohodě'!M3="","",'Příloha 1 k dohodě'!M3)</f>
        <v/>
      </c>
      <c r="F7" s="198"/>
      <c r="G7" s="198"/>
      <c r="H7" s="202"/>
      <c r="I7" s="203"/>
      <c r="J7" s="203"/>
      <c r="K7" s="204"/>
    </row>
    <row r="8" spans="1:11" ht="30" customHeight="1" thickBot="1" x14ac:dyDescent="0.3">
      <c r="A8" s="78" t="s">
        <v>22</v>
      </c>
      <c r="B8" s="79"/>
      <c r="C8" s="155" t="str">
        <f>IF('Příloha 1 k dohodě'!C4="","",'Příloha 1 k dohodě'!C4)</f>
        <v/>
      </c>
      <c r="D8" s="156"/>
      <c r="E8" s="157"/>
      <c r="F8" s="187" t="s">
        <v>21</v>
      </c>
      <c r="G8" s="188"/>
      <c r="H8" s="189"/>
      <c r="I8" s="189"/>
      <c r="J8" s="189"/>
      <c r="K8" s="190"/>
    </row>
    <row r="9" spans="1:11" ht="26.25" customHeight="1" x14ac:dyDescent="0.25">
      <c r="A9" s="80" t="s">
        <v>0</v>
      </c>
      <c r="B9" s="81" t="s">
        <v>30</v>
      </c>
      <c r="C9" s="81" t="s">
        <v>31</v>
      </c>
      <c r="D9" s="81" t="s">
        <v>99</v>
      </c>
      <c r="E9" s="182" t="s">
        <v>100</v>
      </c>
      <c r="F9" s="183"/>
      <c r="G9" s="182" t="s">
        <v>101</v>
      </c>
      <c r="H9" s="184"/>
      <c r="I9" s="184"/>
      <c r="J9" s="184"/>
      <c r="K9" s="185"/>
    </row>
    <row r="10" spans="1:11" ht="42" customHeight="1" x14ac:dyDescent="0.25">
      <c r="A10" s="82">
        <v>1</v>
      </c>
      <c r="B10" s="27"/>
      <c r="C10" s="83"/>
      <c r="D10" s="27"/>
      <c r="E10" s="180"/>
      <c r="F10" s="186"/>
      <c r="G10" s="172"/>
      <c r="H10" s="173"/>
      <c r="I10" s="173"/>
      <c r="J10" s="173"/>
      <c r="K10" s="174"/>
    </row>
    <row r="11" spans="1:11" ht="42" customHeight="1" x14ac:dyDescent="0.25">
      <c r="A11" s="82">
        <v>2</v>
      </c>
      <c r="B11" s="27"/>
      <c r="C11" s="83"/>
      <c r="D11" s="27"/>
      <c r="E11" s="180"/>
      <c r="F11" s="181"/>
      <c r="G11" s="172"/>
      <c r="H11" s="173"/>
      <c r="I11" s="173"/>
      <c r="J11" s="173"/>
      <c r="K11" s="174"/>
    </row>
    <row r="12" spans="1:11" ht="42" customHeight="1" x14ac:dyDescent="0.25">
      <c r="A12" s="82">
        <v>3</v>
      </c>
      <c r="B12" s="27"/>
      <c r="C12" s="83"/>
      <c r="D12" s="27"/>
      <c r="E12" s="180"/>
      <c r="F12" s="181"/>
      <c r="G12" s="172"/>
      <c r="H12" s="173"/>
      <c r="I12" s="173"/>
      <c r="J12" s="173"/>
      <c r="K12" s="174"/>
    </row>
    <row r="13" spans="1:11" ht="42" customHeight="1" x14ac:dyDescent="0.25">
      <c r="A13" s="82">
        <v>4</v>
      </c>
      <c r="B13" s="27"/>
      <c r="C13" s="83"/>
      <c r="D13" s="27"/>
      <c r="E13" s="180"/>
      <c r="F13" s="181"/>
      <c r="G13" s="172"/>
      <c r="H13" s="173"/>
      <c r="I13" s="173"/>
      <c r="J13" s="173"/>
      <c r="K13" s="174"/>
    </row>
    <row r="14" spans="1:11" ht="42" customHeight="1" x14ac:dyDescent="0.25">
      <c r="A14" s="82">
        <v>5</v>
      </c>
      <c r="B14" s="27"/>
      <c r="C14" s="83"/>
      <c r="D14" s="27"/>
      <c r="E14" s="180"/>
      <c r="F14" s="181"/>
      <c r="G14" s="172"/>
      <c r="H14" s="173"/>
      <c r="I14" s="173"/>
      <c r="J14" s="173"/>
      <c r="K14" s="174"/>
    </row>
    <row r="15" spans="1:11" ht="42" customHeight="1" x14ac:dyDescent="0.25">
      <c r="A15" s="82">
        <v>6</v>
      </c>
      <c r="B15" s="27"/>
      <c r="C15" s="83"/>
      <c r="D15" s="27"/>
      <c r="E15" s="180"/>
      <c r="F15" s="181"/>
      <c r="G15" s="172"/>
      <c r="H15" s="173"/>
      <c r="I15" s="173"/>
      <c r="J15" s="173"/>
      <c r="K15" s="174"/>
    </row>
    <row r="16" spans="1:11" ht="42" customHeight="1" x14ac:dyDescent="0.25">
      <c r="A16" s="82">
        <v>7</v>
      </c>
      <c r="B16" s="27"/>
      <c r="C16" s="83"/>
      <c r="D16" s="27"/>
      <c r="E16" s="180"/>
      <c r="F16" s="181"/>
      <c r="G16" s="172"/>
      <c r="H16" s="173"/>
      <c r="I16" s="173"/>
      <c r="J16" s="173"/>
      <c r="K16" s="174"/>
    </row>
    <row r="17" spans="1:11" ht="42" customHeight="1" x14ac:dyDescent="0.25">
      <c r="A17" s="82">
        <v>8</v>
      </c>
      <c r="B17" s="27"/>
      <c r="C17" s="83"/>
      <c r="D17" s="27"/>
      <c r="E17" s="180"/>
      <c r="F17" s="181"/>
      <c r="G17" s="172"/>
      <c r="H17" s="173"/>
      <c r="I17" s="173"/>
      <c r="J17" s="173"/>
      <c r="K17" s="174"/>
    </row>
    <row r="18" spans="1:11" ht="42" customHeight="1" x14ac:dyDescent="0.25">
      <c r="A18" s="82">
        <v>9</v>
      </c>
      <c r="B18" s="27"/>
      <c r="C18" s="83"/>
      <c r="D18" s="27"/>
      <c r="E18" s="180"/>
      <c r="F18" s="181"/>
      <c r="G18" s="172"/>
      <c r="H18" s="173"/>
      <c r="I18" s="173"/>
      <c r="J18" s="173"/>
      <c r="K18" s="174"/>
    </row>
    <row r="19" spans="1:11" ht="42" customHeight="1" x14ac:dyDescent="0.25">
      <c r="A19" s="82">
        <v>10</v>
      </c>
      <c r="B19" s="27"/>
      <c r="C19" s="83"/>
      <c r="D19" s="27"/>
      <c r="E19" s="180"/>
      <c r="F19" s="181"/>
      <c r="G19" s="172"/>
      <c r="H19" s="173"/>
      <c r="I19" s="173"/>
      <c r="J19" s="173"/>
      <c r="K19" s="174"/>
    </row>
    <row r="20" spans="1:11" ht="42" customHeight="1" x14ac:dyDescent="0.25">
      <c r="A20" s="82">
        <v>11</v>
      </c>
      <c r="B20" s="27"/>
      <c r="C20" s="83"/>
      <c r="D20" s="27"/>
      <c r="E20" s="180"/>
      <c r="F20" s="181"/>
      <c r="G20" s="172"/>
      <c r="H20" s="173"/>
      <c r="I20" s="173"/>
      <c r="J20" s="173"/>
      <c r="K20" s="174"/>
    </row>
    <row r="21" spans="1:11" ht="42" customHeight="1" x14ac:dyDescent="0.25">
      <c r="A21" s="82">
        <v>12</v>
      </c>
      <c r="B21" s="27"/>
      <c r="C21" s="83"/>
      <c r="D21" s="27"/>
      <c r="E21" s="180"/>
      <c r="F21" s="181"/>
      <c r="G21" s="172"/>
      <c r="H21" s="173"/>
      <c r="I21" s="173"/>
      <c r="J21" s="173"/>
      <c r="K21" s="174"/>
    </row>
    <row r="22" spans="1:11" ht="42" customHeight="1" x14ac:dyDescent="0.25">
      <c r="A22" s="82">
        <v>13</v>
      </c>
      <c r="B22" s="27"/>
      <c r="C22" s="83"/>
      <c r="D22" s="27"/>
      <c r="E22" s="180"/>
      <c r="F22" s="181"/>
      <c r="G22" s="172"/>
      <c r="H22" s="173"/>
      <c r="I22" s="173"/>
      <c r="J22" s="173"/>
      <c r="K22" s="174"/>
    </row>
    <row r="23" spans="1:11" ht="42" customHeight="1" x14ac:dyDescent="0.25">
      <c r="A23" s="82">
        <v>14</v>
      </c>
      <c r="B23" s="27"/>
      <c r="C23" s="83"/>
      <c r="D23" s="27"/>
      <c r="E23" s="180"/>
      <c r="F23" s="181"/>
      <c r="G23" s="172"/>
      <c r="H23" s="173"/>
      <c r="I23" s="173"/>
      <c r="J23" s="173"/>
      <c r="K23" s="174"/>
    </row>
    <row r="24" spans="1:11" ht="42" customHeight="1" x14ac:dyDescent="0.25">
      <c r="A24" s="82">
        <v>15</v>
      </c>
      <c r="B24" s="27"/>
      <c r="C24" s="83"/>
      <c r="D24" s="27"/>
      <c r="E24" s="180"/>
      <c r="F24" s="181"/>
      <c r="G24" s="172"/>
      <c r="H24" s="173"/>
      <c r="I24" s="173"/>
      <c r="J24" s="173"/>
      <c r="K24" s="174"/>
    </row>
    <row r="25" spans="1:11" ht="42" customHeight="1" x14ac:dyDescent="0.25">
      <c r="A25" s="82">
        <v>16</v>
      </c>
      <c r="B25" s="27"/>
      <c r="C25" s="83"/>
      <c r="D25" s="27"/>
      <c r="E25" s="180"/>
      <c r="F25" s="181"/>
      <c r="G25" s="172"/>
      <c r="H25" s="173"/>
      <c r="I25" s="173"/>
      <c r="J25" s="173"/>
      <c r="K25" s="174"/>
    </row>
    <row r="26" spans="1:11" ht="42" customHeight="1" x14ac:dyDescent="0.25">
      <c r="A26" s="82">
        <v>17</v>
      </c>
      <c r="B26" s="27"/>
      <c r="C26" s="83"/>
      <c r="D26" s="27"/>
      <c r="E26" s="180"/>
      <c r="F26" s="181"/>
      <c r="G26" s="172"/>
      <c r="H26" s="173"/>
      <c r="I26" s="173"/>
      <c r="J26" s="173"/>
      <c r="K26" s="174"/>
    </row>
    <row r="27" spans="1:11" ht="42" customHeight="1" x14ac:dyDescent="0.25">
      <c r="A27" s="82">
        <v>18</v>
      </c>
      <c r="B27" s="27"/>
      <c r="C27" s="83"/>
      <c r="D27" s="27"/>
      <c r="E27" s="180"/>
      <c r="F27" s="181"/>
      <c r="G27" s="172"/>
      <c r="H27" s="173"/>
      <c r="I27" s="173"/>
      <c r="J27" s="173"/>
      <c r="K27" s="174"/>
    </row>
    <row r="28" spans="1:11" ht="42" customHeight="1" x14ac:dyDescent="0.25">
      <c r="A28" s="82">
        <v>19</v>
      </c>
      <c r="B28" s="27"/>
      <c r="C28" s="83"/>
      <c r="D28" s="27"/>
      <c r="E28" s="180"/>
      <c r="F28" s="181"/>
      <c r="G28" s="172"/>
      <c r="H28" s="173"/>
      <c r="I28" s="173"/>
      <c r="J28" s="173"/>
      <c r="K28" s="174"/>
    </row>
    <row r="29" spans="1:11" ht="42" customHeight="1" x14ac:dyDescent="0.25">
      <c r="A29" s="82">
        <v>20</v>
      </c>
      <c r="B29" s="27"/>
      <c r="C29" s="83"/>
      <c r="D29" s="27"/>
      <c r="E29" s="180"/>
      <c r="F29" s="181"/>
      <c r="G29" s="172"/>
      <c r="H29" s="173"/>
      <c r="I29" s="173"/>
      <c r="J29" s="173"/>
      <c r="K29" s="174"/>
    </row>
    <row r="30" spans="1:11" ht="42" customHeight="1" x14ac:dyDescent="0.25">
      <c r="A30" s="82">
        <v>21</v>
      </c>
      <c r="B30" s="27"/>
      <c r="C30" s="83"/>
      <c r="D30" s="27"/>
      <c r="E30" s="180"/>
      <c r="F30" s="181"/>
      <c r="G30" s="172"/>
      <c r="H30" s="173"/>
      <c r="I30" s="173"/>
      <c r="J30" s="173"/>
      <c r="K30" s="174"/>
    </row>
    <row r="31" spans="1:11" ht="42" customHeight="1" x14ac:dyDescent="0.25">
      <c r="A31" s="82">
        <v>22</v>
      </c>
      <c r="B31" s="27"/>
      <c r="C31" s="83"/>
      <c r="D31" s="27"/>
      <c r="E31" s="180"/>
      <c r="F31" s="181"/>
      <c r="G31" s="172"/>
      <c r="H31" s="173"/>
      <c r="I31" s="173"/>
      <c r="J31" s="173"/>
      <c r="K31" s="174"/>
    </row>
    <row r="32" spans="1:11" ht="42" customHeight="1" x14ac:dyDescent="0.25">
      <c r="A32" s="82">
        <v>23</v>
      </c>
      <c r="B32" s="27"/>
      <c r="C32" s="83"/>
      <c r="D32" s="27"/>
      <c r="E32" s="180"/>
      <c r="F32" s="181"/>
      <c r="G32" s="172"/>
      <c r="H32" s="173"/>
      <c r="I32" s="173"/>
      <c r="J32" s="173"/>
      <c r="K32" s="174"/>
    </row>
    <row r="33" spans="1:11" ht="42" customHeight="1" x14ac:dyDescent="0.25">
      <c r="A33" s="82">
        <v>24</v>
      </c>
      <c r="B33" s="27"/>
      <c r="C33" s="83"/>
      <c r="D33" s="27"/>
      <c r="E33" s="180"/>
      <c r="F33" s="181"/>
      <c r="G33" s="172"/>
      <c r="H33" s="173"/>
      <c r="I33" s="173"/>
      <c r="J33" s="173"/>
      <c r="K33" s="174"/>
    </row>
    <row r="34" spans="1:11" ht="42" customHeight="1" x14ac:dyDescent="0.25">
      <c r="A34" s="82">
        <v>25</v>
      </c>
      <c r="B34" s="27"/>
      <c r="C34" s="83"/>
      <c r="D34" s="27"/>
      <c r="E34" s="180"/>
      <c r="F34" s="181"/>
      <c r="G34" s="172"/>
      <c r="H34" s="173"/>
      <c r="I34" s="173"/>
      <c r="J34" s="173"/>
      <c r="K34" s="174"/>
    </row>
    <row r="35" spans="1:11" ht="42" customHeight="1" x14ac:dyDescent="0.25">
      <c r="A35" s="82">
        <v>26</v>
      </c>
      <c r="B35" s="27"/>
      <c r="C35" s="83"/>
      <c r="D35" s="27"/>
      <c r="E35" s="180"/>
      <c r="F35" s="181"/>
      <c r="G35" s="172"/>
      <c r="H35" s="173"/>
      <c r="I35" s="173"/>
      <c r="J35" s="173"/>
      <c r="K35" s="174"/>
    </row>
    <row r="36" spans="1:11" ht="42" customHeight="1" x14ac:dyDescent="0.25">
      <c r="A36" s="82">
        <v>27</v>
      </c>
      <c r="B36" s="27"/>
      <c r="C36" s="83"/>
      <c r="D36" s="27"/>
      <c r="E36" s="180"/>
      <c r="F36" s="181"/>
      <c r="G36" s="172"/>
      <c r="H36" s="173"/>
      <c r="I36" s="173"/>
      <c r="J36" s="173"/>
      <c r="K36" s="174"/>
    </row>
    <row r="37" spans="1:11" ht="42" customHeight="1" x14ac:dyDescent="0.25">
      <c r="A37" s="82">
        <v>28</v>
      </c>
      <c r="B37" s="27"/>
      <c r="C37" s="83"/>
      <c r="D37" s="27"/>
      <c r="E37" s="180"/>
      <c r="F37" s="181"/>
      <c r="G37" s="172"/>
      <c r="H37" s="173"/>
      <c r="I37" s="173"/>
      <c r="J37" s="173"/>
      <c r="K37" s="174"/>
    </row>
    <row r="38" spans="1:11" ht="42" customHeight="1" x14ac:dyDescent="0.25">
      <c r="A38" s="82">
        <v>29</v>
      </c>
      <c r="B38" s="27"/>
      <c r="C38" s="83"/>
      <c r="D38" s="27"/>
      <c r="E38" s="180"/>
      <c r="F38" s="181"/>
      <c r="G38" s="172"/>
      <c r="H38" s="173"/>
      <c r="I38" s="173"/>
      <c r="J38" s="173"/>
      <c r="K38" s="174"/>
    </row>
    <row r="39" spans="1:11" ht="42" customHeight="1" thickBot="1" x14ac:dyDescent="0.3">
      <c r="A39" s="84">
        <v>30</v>
      </c>
      <c r="B39" s="28"/>
      <c r="C39" s="85"/>
      <c r="D39" s="28"/>
      <c r="E39" s="170"/>
      <c r="F39" s="171"/>
      <c r="G39" s="172"/>
      <c r="H39" s="173"/>
      <c r="I39" s="173"/>
      <c r="J39" s="173"/>
      <c r="K39" s="174"/>
    </row>
    <row r="40" spans="1:11" x14ac:dyDescent="0.25">
      <c r="A40" s="175" t="s">
        <v>1</v>
      </c>
      <c r="B40" s="175"/>
      <c r="C40" s="175"/>
      <c r="D40" s="175"/>
      <c r="E40" s="175"/>
      <c r="F40" s="175"/>
      <c r="G40" s="175"/>
      <c r="H40" s="175"/>
      <c r="I40" s="175"/>
      <c r="J40" s="175"/>
      <c r="K40" s="175"/>
    </row>
    <row r="41" spans="1:11" ht="72" customHeight="1" x14ac:dyDescent="0.25">
      <c r="A41" s="176" t="s">
        <v>102</v>
      </c>
      <c r="B41" s="177"/>
      <c r="C41" s="177"/>
      <c r="D41" s="177"/>
      <c r="E41" s="177"/>
      <c r="F41" s="177"/>
      <c r="G41" s="177"/>
      <c r="H41" s="177"/>
      <c r="I41" s="177"/>
      <c r="J41" s="177"/>
      <c r="K41" s="177"/>
    </row>
    <row r="42" spans="1:11" ht="14.25" hidden="1" x14ac:dyDescent="0.25">
      <c r="A42" s="86"/>
      <c r="B42" s="175"/>
      <c r="C42" s="175"/>
      <c r="D42" s="175"/>
      <c r="E42" s="175"/>
      <c r="F42" s="175"/>
      <c r="G42" s="175"/>
      <c r="H42" s="175"/>
      <c r="I42" s="175"/>
      <c r="J42" s="175"/>
      <c r="K42" s="175"/>
    </row>
    <row r="43" spans="1:11" s="87" customFormat="1" ht="25.15" customHeight="1" x14ac:dyDescent="0.25">
      <c r="A43" s="168" t="s">
        <v>3</v>
      </c>
      <c r="B43" s="168"/>
      <c r="C43" s="167" t="str">
        <f>IF('Příloha 1 k dohodě'!C10="","",'Příloha 1 k dohodě'!C10)</f>
        <v/>
      </c>
      <c r="D43" s="167"/>
      <c r="E43" s="178" t="s">
        <v>63</v>
      </c>
      <c r="F43" s="178"/>
      <c r="G43" s="178"/>
      <c r="H43" s="179" t="s">
        <v>61</v>
      </c>
      <c r="I43" s="179"/>
      <c r="J43" s="179"/>
      <c r="K43" s="179"/>
    </row>
    <row r="44" spans="1:11" s="87" customFormat="1" ht="25.15" customHeight="1" x14ac:dyDescent="0.25">
      <c r="A44" s="168" t="s">
        <v>4</v>
      </c>
      <c r="B44" s="168"/>
      <c r="C44" s="167" t="str">
        <f>IF('Příloha 1 k dohodě'!C11="","",'Příloha 1 k dohodě'!C11)</f>
        <v/>
      </c>
      <c r="D44" s="167"/>
      <c r="E44" s="158" t="str">
        <f>IF('Příloha 1 k dohodě'!F11="","",'Příloha 1 k dohodě'!F11)</f>
        <v/>
      </c>
      <c r="F44" s="159"/>
      <c r="G44" s="160"/>
      <c r="H44" s="179"/>
      <c r="I44" s="179"/>
      <c r="J44" s="179"/>
      <c r="K44" s="179"/>
    </row>
    <row r="45" spans="1:11" s="87" customFormat="1" ht="25.15" customHeight="1" x14ac:dyDescent="0.25">
      <c r="A45" s="168" t="s">
        <v>23</v>
      </c>
      <c r="B45" s="168"/>
      <c r="C45" s="169" t="str">
        <f>IF('Příloha 1 k dohodě'!C12="","",'Příloha 1 k dohodě'!C12)</f>
        <v/>
      </c>
      <c r="D45" s="169"/>
      <c r="E45" s="161"/>
      <c r="F45" s="162"/>
      <c r="G45" s="163"/>
      <c r="H45" s="179"/>
      <c r="I45" s="179"/>
      <c r="J45" s="179"/>
      <c r="K45" s="179"/>
    </row>
    <row r="46" spans="1:11" s="87" customFormat="1" ht="25.15" customHeight="1" x14ac:dyDescent="0.25">
      <c r="A46" s="168" t="s">
        <v>5</v>
      </c>
      <c r="B46" s="168"/>
      <c r="C46" s="167" t="str">
        <f>IF('Příloha 1 k dohodě'!C13="","",'Příloha 1 k dohodě'!C13)</f>
        <v/>
      </c>
      <c r="D46" s="167"/>
      <c r="E46" s="164"/>
      <c r="F46" s="165"/>
      <c r="G46" s="166"/>
      <c r="H46" s="179"/>
      <c r="I46" s="179"/>
      <c r="J46" s="179"/>
      <c r="K46" s="179"/>
    </row>
  </sheetData>
  <sheetProtection algorithmName="SHA-512" hashValue="PAu9XwFwlJ3brKy00acMS37D5j22qQNyrpOl5WawjgrjCVEHPXHUbloy3IKtom5fN5GWsjbq463xGTZnEVO2CQ==" saltValue="VrQsZXaK3McmRADNuMZLYQ==" spinCount="100000" sheet="1" objects="1" scenarios="1"/>
  <mergeCells count="85">
    <mergeCell ref="F8:G8"/>
    <mergeCell ref="H8:K8"/>
    <mergeCell ref="D5:E6"/>
    <mergeCell ref="F5:G5"/>
    <mergeCell ref="H5:K5"/>
    <mergeCell ref="F6:G7"/>
    <mergeCell ref="H6:K7"/>
    <mergeCell ref="E9:F9"/>
    <mergeCell ref="G9:K9"/>
    <mergeCell ref="E10:F10"/>
    <mergeCell ref="G10:K10"/>
    <mergeCell ref="E11:F11"/>
    <mergeCell ref="G11:K11"/>
    <mergeCell ref="E12:F12"/>
    <mergeCell ref="G12:K12"/>
    <mergeCell ref="E13:F13"/>
    <mergeCell ref="G13:K13"/>
    <mergeCell ref="E14:F14"/>
    <mergeCell ref="G14:K14"/>
    <mergeCell ref="E15:F15"/>
    <mergeCell ref="G15:K15"/>
    <mergeCell ref="E16:F16"/>
    <mergeCell ref="G16:K16"/>
    <mergeCell ref="E17:F17"/>
    <mergeCell ref="G17:K17"/>
    <mergeCell ref="E18:F18"/>
    <mergeCell ref="G18:K18"/>
    <mergeCell ref="E19:F19"/>
    <mergeCell ref="G19:K19"/>
    <mergeCell ref="E20:F20"/>
    <mergeCell ref="G20:K20"/>
    <mergeCell ref="E21:F21"/>
    <mergeCell ref="G21:K21"/>
    <mergeCell ref="E22:F22"/>
    <mergeCell ref="G22:K22"/>
    <mergeCell ref="E23:F23"/>
    <mergeCell ref="G23:K23"/>
    <mergeCell ref="E24:F24"/>
    <mergeCell ref="G24:K24"/>
    <mergeCell ref="E25:F25"/>
    <mergeCell ref="G25:K25"/>
    <mergeCell ref="E26:F26"/>
    <mergeCell ref="G26:K26"/>
    <mergeCell ref="E27:F27"/>
    <mergeCell ref="G27:K27"/>
    <mergeCell ref="E28:F28"/>
    <mergeCell ref="G28:K28"/>
    <mergeCell ref="E29:F29"/>
    <mergeCell ref="G29:K29"/>
    <mergeCell ref="E30:F30"/>
    <mergeCell ref="G30:K30"/>
    <mergeCell ref="E31:F31"/>
    <mergeCell ref="G31:K31"/>
    <mergeCell ref="E32:F32"/>
    <mergeCell ref="G32:K32"/>
    <mergeCell ref="E33:F33"/>
    <mergeCell ref="G33:K33"/>
    <mergeCell ref="E34:F34"/>
    <mergeCell ref="G34:K34"/>
    <mergeCell ref="E35:F35"/>
    <mergeCell ref="G35:K35"/>
    <mergeCell ref="H43:K46"/>
    <mergeCell ref="A44:B44"/>
    <mergeCell ref="E36:F36"/>
    <mergeCell ref="G36:K36"/>
    <mergeCell ref="E37:F37"/>
    <mergeCell ref="G37:K37"/>
    <mergeCell ref="E38:F38"/>
    <mergeCell ref="G38:K38"/>
    <mergeCell ref="A7:B7"/>
    <mergeCell ref="C8:E8"/>
    <mergeCell ref="E44:G46"/>
    <mergeCell ref="C44:D44"/>
    <mergeCell ref="A45:B45"/>
    <mergeCell ref="C45:D45"/>
    <mergeCell ref="A46:B46"/>
    <mergeCell ref="C46:D46"/>
    <mergeCell ref="E39:F39"/>
    <mergeCell ref="G39:K39"/>
    <mergeCell ref="A40:K40"/>
    <mergeCell ref="A41:K41"/>
    <mergeCell ref="B42:K42"/>
    <mergeCell ref="A43:B43"/>
    <mergeCell ref="C43:D43"/>
    <mergeCell ref="E43:G43"/>
  </mergeCells>
  <printOptions horizontalCentered="1"/>
  <pageMargins left="0.25" right="0.25" top="0.75" bottom="0.75" header="0.3" footer="0.3"/>
  <pageSetup paperSize="9" scale="85" fitToHeight="3" orientation="landscape" horizontalDpi="4294967293" r:id="rId1"/>
  <headerFooter>
    <oddFooter>&amp;L&amp;9Podpora odborného vzdělávání zaměstnanců II
reg. č. CZ.03.1.52/0.0/0.0/15_021/0000053
&amp;12C&amp;R&amp;12S15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1CD044-5937-49AD-9168-C3BEF63B5014}">
          <x14:formula1>
            <xm:f>List1!$A$1:$A$3</xm:f>
          </x14:formula1>
          <xm:sqref>G10:K39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8"/>
  <sheetViews>
    <sheetView zoomScaleNormal="100" workbookViewId="0">
      <selection activeCell="M15" sqref="M15"/>
    </sheetView>
  </sheetViews>
  <sheetFormatPr defaultColWidth="9.140625" defaultRowHeight="12.75" x14ac:dyDescent="0.25"/>
  <cols>
    <col min="1" max="1" width="3.7109375" style="22" customWidth="1"/>
    <col min="2" max="2" width="20.5703125" style="19" customWidth="1"/>
    <col min="3" max="3" width="22.28515625" style="19" customWidth="1"/>
    <col min="4" max="4" width="32.85546875" style="19" customWidth="1"/>
    <col min="5" max="5" width="8.42578125" style="19" customWidth="1"/>
    <col min="6" max="7" width="11.85546875" style="19" customWidth="1"/>
    <col min="8" max="8" width="9.28515625" style="19" customWidth="1"/>
    <col min="9" max="9" width="23.7109375" style="19" customWidth="1"/>
    <col min="10" max="16384" width="9.140625" style="19"/>
  </cols>
  <sheetData>
    <row r="1" spans="1:9" ht="70.900000000000006" customHeight="1" thickBot="1" x14ac:dyDescent="0.3"/>
    <row r="2" spans="1:9" ht="28.35" customHeight="1" x14ac:dyDescent="0.25">
      <c r="A2" s="221" t="s">
        <v>76</v>
      </c>
      <c r="B2" s="222"/>
      <c r="C2" s="222"/>
      <c r="D2" s="223" t="str">
        <f>IF('Příloha 1 k dohodě'!$C$2="","",'Příloha 1 k dohodě'!$C$2)</f>
        <v/>
      </c>
      <c r="E2" s="223"/>
      <c r="F2" s="223"/>
      <c r="G2" s="223"/>
      <c r="H2" s="209" t="s">
        <v>24</v>
      </c>
      <c r="I2" s="210"/>
    </row>
    <row r="3" spans="1:9" ht="28.35" customHeight="1" x14ac:dyDescent="0.25">
      <c r="A3" s="213" t="s">
        <v>25</v>
      </c>
      <c r="B3" s="214"/>
      <c r="C3" s="214"/>
      <c r="D3" s="214"/>
      <c r="E3" s="214"/>
      <c r="F3" s="214"/>
      <c r="G3" s="214"/>
      <c r="H3" s="211"/>
      <c r="I3" s="212"/>
    </row>
    <row r="4" spans="1:9" ht="28.35" customHeight="1" x14ac:dyDescent="0.25">
      <c r="A4" s="215" t="s">
        <v>67</v>
      </c>
      <c r="B4" s="216"/>
      <c r="C4" s="216"/>
      <c r="D4" s="90" t="str">
        <f>IF('Příloha 1 k dohodě'!$F$3="","",'Příloha 1 k dohodě'!$F$3)</f>
        <v/>
      </c>
      <c r="E4" s="90"/>
      <c r="F4" s="90"/>
      <c r="G4" s="90"/>
      <c r="H4" s="16" t="s">
        <v>8</v>
      </c>
      <c r="I4" s="53" t="str">
        <f>IF('Příloha 1 k dohodě'!$M$3="","",'Příloha 1 k dohodě'!$M$3)</f>
        <v/>
      </c>
    </row>
    <row r="5" spans="1:9" ht="28.35" customHeight="1" thickBot="1" x14ac:dyDescent="0.3">
      <c r="A5" s="218" t="s">
        <v>22</v>
      </c>
      <c r="B5" s="219"/>
      <c r="C5" s="219"/>
      <c r="D5" s="109" t="str">
        <f>IF('Příloha 1 k dohodě'!$C$4="","",'Příloha 1 k dohodě'!$C$4)</f>
        <v/>
      </c>
      <c r="E5" s="109"/>
      <c r="F5" s="109"/>
      <c r="G5" s="109"/>
      <c r="H5" s="109"/>
      <c r="I5" s="220"/>
    </row>
    <row r="6" spans="1:9" ht="28.35" customHeight="1" thickBot="1" x14ac:dyDescent="0.3">
      <c r="A6" s="217"/>
      <c r="B6" s="217"/>
      <c r="C6" s="217"/>
      <c r="D6" s="217"/>
      <c r="E6" s="217"/>
      <c r="F6" s="217"/>
      <c r="G6" s="217"/>
      <c r="H6" s="217"/>
      <c r="I6" s="217"/>
    </row>
    <row r="7" spans="1:9" ht="28.35" customHeight="1" x14ac:dyDescent="0.25">
      <c r="A7" s="228" t="s">
        <v>26</v>
      </c>
      <c r="B7" s="209"/>
      <c r="C7" s="17" t="s">
        <v>27</v>
      </c>
      <c r="D7" s="23" t="s">
        <v>28</v>
      </c>
      <c r="E7" s="21"/>
      <c r="F7" s="21"/>
      <c r="G7" s="21"/>
      <c r="H7" s="21"/>
      <c r="I7" s="21"/>
    </row>
    <row r="8" spans="1:9" ht="28.35" customHeight="1" thickBot="1" x14ac:dyDescent="0.3">
      <c r="A8" s="240"/>
      <c r="B8" s="241"/>
      <c r="C8" s="24"/>
      <c r="D8" s="25"/>
      <c r="E8" s="229"/>
      <c r="F8" s="230"/>
      <c r="G8" s="230"/>
      <c r="H8" s="230"/>
      <c r="I8" s="230"/>
    </row>
    <row r="9" spans="1:9" ht="12" customHeight="1" x14ac:dyDescent="0.25">
      <c r="A9" s="231" t="s">
        <v>68</v>
      </c>
      <c r="B9" s="231"/>
      <c r="C9" s="231"/>
      <c r="D9" s="231"/>
      <c r="E9" s="231"/>
      <c r="F9" s="231"/>
      <c r="G9" s="231"/>
      <c r="H9" s="231"/>
      <c r="I9" s="231"/>
    </row>
    <row r="10" spans="1:9" ht="13.5" thickBot="1" x14ac:dyDescent="0.3">
      <c r="A10" s="231"/>
      <c r="B10" s="231"/>
      <c r="C10" s="231"/>
      <c r="D10" s="231"/>
      <c r="E10" s="231"/>
      <c r="F10" s="231"/>
      <c r="G10" s="231"/>
      <c r="H10" s="231"/>
      <c r="I10" s="231"/>
    </row>
    <row r="11" spans="1:9" ht="28.35" customHeight="1" x14ac:dyDescent="0.25">
      <c r="A11" s="117" t="s">
        <v>3</v>
      </c>
      <c r="B11" s="222"/>
      <c r="C11" s="205" t="s">
        <v>75</v>
      </c>
      <c r="D11" s="206"/>
      <c r="E11" s="232" t="s">
        <v>63</v>
      </c>
      <c r="F11" s="232"/>
      <c r="G11" s="232"/>
      <c r="H11" s="232"/>
      <c r="I11" s="233"/>
    </row>
    <row r="12" spans="1:9" ht="28.35" customHeight="1" x14ac:dyDescent="0.25">
      <c r="A12" s="89" t="s">
        <v>4</v>
      </c>
      <c r="B12" s="216"/>
      <c r="C12" s="207" t="str">
        <f>IF('Příloha 1 k dohodě'!$C$11="","",'Příloha 1 k dohodě'!$C$11)</f>
        <v/>
      </c>
      <c r="D12" s="208"/>
      <c r="E12" s="234"/>
      <c r="F12" s="234"/>
      <c r="G12" s="234"/>
      <c r="H12" s="236" t="s">
        <v>61</v>
      </c>
      <c r="I12" s="237"/>
    </row>
    <row r="13" spans="1:9" ht="28.35" customHeight="1" x14ac:dyDescent="0.25">
      <c r="A13" s="89" t="s">
        <v>23</v>
      </c>
      <c r="B13" s="216"/>
      <c r="C13" s="207" t="str">
        <f>IF('Příloha 1 k dohodě'!$C$12="","",'Příloha 1 k dohodě'!$C$12)</f>
        <v/>
      </c>
      <c r="D13" s="208"/>
      <c r="E13" s="234"/>
      <c r="F13" s="234"/>
      <c r="G13" s="234"/>
      <c r="H13" s="236"/>
      <c r="I13" s="237"/>
    </row>
    <row r="14" spans="1:9" ht="28.35" customHeight="1" thickBot="1" x14ac:dyDescent="0.3">
      <c r="A14" s="108" t="s">
        <v>5</v>
      </c>
      <c r="B14" s="219"/>
      <c r="C14" s="242" t="str">
        <f>IF('Příloha 1 k dohodě'!$C$13="","",'Příloha 1 k dohodě'!$C$13)</f>
        <v/>
      </c>
      <c r="D14" s="243"/>
      <c r="E14" s="235"/>
      <c r="F14" s="235"/>
      <c r="G14" s="235"/>
      <c r="H14" s="238"/>
      <c r="I14" s="239"/>
    </row>
    <row r="15" spans="1:9" x14ac:dyDescent="0.25">
      <c r="A15" s="18"/>
      <c r="C15" s="26"/>
      <c r="D15" s="20"/>
      <c r="E15" s="20"/>
      <c r="F15" s="20"/>
      <c r="H15" s="21"/>
      <c r="I15" s="21"/>
    </row>
    <row r="16" spans="1:9" ht="29.25" customHeight="1" x14ac:dyDescent="0.25">
      <c r="A16" s="226" t="s">
        <v>106</v>
      </c>
      <c r="B16" s="227"/>
      <c r="C16" s="227"/>
      <c r="D16" s="227"/>
      <c r="E16" s="227"/>
      <c r="F16" s="227"/>
      <c r="G16" s="227"/>
      <c r="H16" s="227"/>
      <c r="I16" s="227"/>
    </row>
    <row r="17" spans="1:2" ht="15" x14ac:dyDescent="0.25">
      <c r="A17" s="224"/>
      <c r="B17" s="225"/>
    </row>
    <row r="18" spans="1:2" x14ac:dyDescent="0.25">
      <c r="A18" s="19"/>
    </row>
    <row r="19" spans="1:2" x14ac:dyDescent="0.25">
      <c r="A19" s="19"/>
    </row>
    <row r="20" spans="1:2" x14ac:dyDescent="0.25">
      <c r="A20" s="19"/>
    </row>
    <row r="21" spans="1:2" x14ac:dyDescent="0.25">
      <c r="A21" s="19"/>
    </row>
    <row r="22" spans="1:2" x14ac:dyDescent="0.25">
      <c r="A22" s="19"/>
    </row>
    <row r="23" spans="1:2" x14ac:dyDescent="0.25">
      <c r="A23" s="19"/>
    </row>
    <row r="24" spans="1:2" x14ac:dyDescent="0.25">
      <c r="A24" s="19"/>
    </row>
    <row r="38" spans="1:1" x14ac:dyDescent="0.25">
      <c r="A38" s="19"/>
    </row>
  </sheetData>
  <sheetProtection algorithmName="SHA-512" hashValue="lGc0HRt5vLiMpUei2iOu3Qyo/7Ra3v7Q2TdiFB30m8tzUinDs2LclSwp96qjmWpjZxyPBMx7vrqzj7JqdugF3g==" saltValue="+rGo0OcPqJzRWYmM6kF98w==" spinCount="100000" sheet="1" objects="1" scenarios="1"/>
  <mergeCells count="27">
    <mergeCell ref="A17:B17"/>
    <mergeCell ref="A16:I16"/>
    <mergeCell ref="A7:B7"/>
    <mergeCell ref="E8:I8"/>
    <mergeCell ref="A9:I9"/>
    <mergeCell ref="A10:I10"/>
    <mergeCell ref="E11:I11"/>
    <mergeCell ref="E12:G14"/>
    <mergeCell ref="H12:I14"/>
    <mergeCell ref="A8:B8"/>
    <mergeCell ref="A13:B13"/>
    <mergeCell ref="A14:B14"/>
    <mergeCell ref="C13:D13"/>
    <mergeCell ref="C14:D14"/>
    <mergeCell ref="A11:B11"/>
    <mergeCell ref="A12:B12"/>
    <mergeCell ref="C11:D11"/>
    <mergeCell ref="C12:D12"/>
    <mergeCell ref="H2:I3"/>
    <mergeCell ref="A3:G3"/>
    <mergeCell ref="A4:C4"/>
    <mergeCell ref="D4:G4"/>
    <mergeCell ref="A6:I6"/>
    <mergeCell ref="A5:C5"/>
    <mergeCell ref="D5:I5"/>
    <mergeCell ref="A2:C2"/>
    <mergeCell ref="D2:G2"/>
  </mergeCells>
  <printOptions horizontalCentered="1" verticalCentered="1"/>
  <pageMargins left="0.59055118110236227" right="0.59055118110236227" top="0.74803149606299213" bottom="0.94488188976377963" header="0.31496062992125984" footer="0.19685039370078741"/>
  <pageSetup paperSize="9" scale="93" orientation="landscape" r:id="rId1"/>
  <headerFooter>
    <oddFooter>&amp;L&amp;9Podpora odborného vzdělávání zaměstnanců II
reg. č. CZ.03.1.52/0.0/0.0/15_021/0000053
&amp;12C&amp;R&amp;12S15</oddFooter>
  </headerFooter>
  <ignoredErrors>
    <ignoredError sqref="C12:C14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29"/>
  <sheetViews>
    <sheetView zoomScale="75" zoomScaleNormal="75" workbookViewId="0">
      <selection activeCell="D3" sqref="D3:S3"/>
    </sheetView>
  </sheetViews>
  <sheetFormatPr defaultColWidth="9.140625" defaultRowHeight="12.75" x14ac:dyDescent="0.25"/>
  <cols>
    <col min="1" max="2" width="20.28515625" style="1" customWidth="1"/>
    <col min="3" max="3" width="7.85546875" style="1" customWidth="1"/>
    <col min="4" max="4" width="17.42578125" style="1" customWidth="1"/>
    <col min="5" max="5" width="1.7109375" style="32" bestFit="1" customWidth="1"/>
    <col min="6" max="7" width="17.42578125" style="1" customWidth="1"/>
    <col min="8" max="8" width="1.7109375" style="1" bestFit="1" customWidth="1"/>
    <col min="9" max="10" width="17.42578125" style="1" customWidth="1"/>
    <col min="11" max="11" width="1.7109375" style="1" bestFit="1" customWidth="1"/>
    <col min="12" max="13" width="17.42578125" style="1" customWidth="1"/>
    <col min="14" max="14" width="1.7109375" style="1" bestFit="1" customWidth="1"/>
    <col min="15" max="16" width="17.42578125" style="1" customWidth="1"/>
    <col min="17" max="17" width="1.7109375" style="1" bestFit="1" customWidth="1"/>
    <col min="18" max="18" width="17.42578125" style="1" customWidth="1"/>
    <col min="19" max="19" width="7.7109375" style="1" customWidth="1"/>
    <col min="20" max="16384" width="9.140625" style="1"/>
  </cols>
  <sheetData>
    <row r="1" spans="1:19" ht="86.45" customHeight="1" thickBot="1" x14ac:dyDescent="0.3">
      <c r="D1" s="249" t="s">
        <v>36</v>
      </c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</row>
    <row r="2" spans="1:19" ht="42" customHeight="1" x14ac:dyDescent="0.25">
      <c r="A2" s="250" t="s">
        <v>71</v>
      </c>
      <c r="B2" s="251"/>
      <c r="C2" s="251"/>
      <c r="D2" s="252" t="str">
        <f>IF('Příloha 1 k dohodě'!C2="","",'Příloha 1 k dohodě'!C2)</f>
        <v/>
      </c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3"/>
    </row>
    <row r="3" spans="1:19" ht="42" customHeight="1" x14ac:dyDescent="0.25">
      <c r="A3" s="254" t="s">
        <v>22</v>
      </c>
      <c r="B3" s="255"/>
      <c r="C3" s="255"/>
      <c r="D3" s="256" t="str">
        <f>IF('Příloha 1 k dohodě'!C4="","",'Příloha 1 k dohodě'!C4)</f>
        <v/>
      </c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7"/>
    </row>
    <row r="4" spans="1:19" ht="42" customHeight="1" x14ac:dyDescent="0.25">
      <c r="A4" s="254" t="s">
        <v>72</v>
      </c>
      <c r="B4" s="255"/>
      <c r="C4" s="255"/>
      <c r="D4" s="39" t="s">
        <v>38</v>
      </c>
      <c r="E4" s="258"/>
      <c r="F4" s="259"/>
      <c r="G4" s="259"/>
      <c r="H4" s="260" t="s">
        <v>39</v>
      </c>
      <c r="I4" s="260"/>
      <c r="J4" s="258"/>
      <c r="K4" s="258"/>
      <c r="L4" s="258"/>
      <c r="M4" s="260"/>
      <c r="N4" s="260"/>
      <c r="O4" s="260"/>
      <c r="P4" s="260"/>
      <c r="Q4" s="260"/>
      <c r="R4" s="260"/>
      <c r="S4" s="261"/>
    </row>
    <row r="5" spans="1:19" ht="42" customHeight="1" x14ac:dyDescent="0.25">
      <c r="A5" s="273" t="s">
        <v>67</v>
      </c>
      <c r="B5" s="274"/>
      <c r="C5" s="274"/>
      <c r="D5" s="275" t="str">
        <f>IF('Příloha 1 k dohodě'!F3="","",'Příloha 1 k dohodě'!F3)</f>
        <v/>
      </c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6"/>
    </row>
    <row r="6" spans="1:19" ht="42" customHeight="1" x14ac:dyDescent="0.25">
      <c r="A6" s="254" t="s">
        <v>32</v>
      </c>
      <c r="B6" s="255"/>
      <c r="C6" s="255"/>
      <c r="D6" s="275" t="str">
        <f>IF('Příloha 2  k dohodě'!H5="","",'Příloha 2  k dohodě'!H5)</f>
        <v/>
      </c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6"/>
    </row>
    <row r="7" spans="1:19" ht="42" customHeight="1" thickBot="1" x14ac:dyDescent="0.3">
      <c r="A7" s="277" t="s">
        <v>37</v>
      </c>
      <c r="B7" s="278"/>
      <c r="C7" s="278"/>
      <c r="D7" s="279" t="str">
        <f>IF('Příloha 2  k dohodě'!H6="","",'Příloha 2  k dohodě'!H6)</f>
        <v/>
      </c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279"/>
      <c r="S7" s="280"/>
    </row>
    <row r="8" spans="1:19" s="30" customFormat="1" ht="21" customHeight="1" x14ac:dyDescent="0.25">
      <c r="A8" s="290" t="s">
        <v>30</v>
      </c>
      <c r="B8" s="291"/>
      <c r="C8" s="291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81" t="s">
        <v>34</v>
      </c>
    </row>
    <row r="9" spans="1:19" ht="21" customHeight="1" x14ac:dyDescent="0.25">
      <c r="A9" s="284" t="s">
        <v>73</v>
      </c>
      <c r="B9" s="285"/>
      <c r="C9" s="286"/>
      <c r="D9" s="44"/>
      <c r="E9" s="45" t="s">
        <v>35</v>
      </c>
      <c r="F9" s="46"/>
      <c r="G9" s="44"/>
      <c r="H9" s="45" t="s">
        <v>35</v>
      </c>
      <c r="I9" s="46"/>
      <c r="J9" s="44"/>
      <c r="K9" s="45" t="s">
        <v>35</v>
      </c>
      <c r="L9" s="46"/>
      <c r="M9" s="44"/>
      <c r="N9" s="45" t="s">
        <v>35</v>
      </c>
      <c r="O9" s="46"/>
      <c r="P9" s="44"/>
      <c r="Q9" s="45" t="s">
        <v>35</v>
      </c>
      <c r="R9" s="46"/>
      <c r="S9" s="282"/>
    </row>
    <row r="10" spans="1:19" ht="21" customHeight="1" x14ac:dyDescent="0.25">
      <c r="A10" s="287" t="s">
        <v>69</v>
      </c>
      <c r="B10" s="288"/>
      <c r="C10" s="289"/>
      <c r="D10" s="44"/>
      <c r="E10" s="45" t="s">
        <v>35</v>
      </c>
      <c r="F10" s="46"/>
      <c r="G10" s="44"/>
      <c r="H10" s="45" t="s">
        <v>35</v>
      </c>
      <c r="I10" s="46"/>
      <c r="J10" s="44"/>
      <c r="K10" s="45" t="s">
        <v>35</v>
      </c>
      <c r="L10" s="46"/>
      <c r="M10" s="44"/>
      <c r="N10" s="45" t="s">
        <v>35</v>
      </c>
      <c r="O10" s="46"/>
      <c r="P10" s="44"/>
      <c r="Q10" s="45" t="s">
        <v>35</v>
      </c>
      <c r="R10" s="46"/>
      <c r="S10" s="282"/>
    </row>
    <row r="11" spans="1:19" ht="193.9" customHeight="1" x14ac:dyDescent="0.25">
      <c r="A11" s="247" t="s">
        <v>33</v>
      </c>
      <c r="B11" s="248"/>
      <c r="C11" s="248"/>
      <c r="D11" s="262"/>
      <c r="E11" s="263"/>
      <c r="F11" s="263"/>
      <c r="G11" s="262"/>
      <c r="H11" s="263"/>
      <c r="I11" s="263"/>
      <c r="J11" s="262"/>
      <c r="K11" s="263"/>
      <c r="L11" s="263"/>
      <c r="M11" s="262"/>
      <c r="N11" s="263"/>
      <c r="O11" s="263"/>
      <c r="P11" s="262"/>
      <c r="Q11" s="263"/>
      <c r="R11" s="263"/>
      <c r="S11" s="283"/>
    </row>
    <row r="12" spans="1:19" ht="43.9" customHeight="1" x14ac:dyDescent="0.25">
      <c r="A12" s="271" t="s">
        <v>44</v>
      </c>
      <c r="B12" s="272"/>
      <c r="C12" s="272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83"/>
    </row>
    <row r="13" spans="1:19" ht="18" x14ac:dyDescent="0.25">
      <c r="A13" s="40" t="s">
        <v>6</v>
      </c>
      <c r="B13" s="41" t="s">
        <v>7</v>
      </c>
      <c r="C13" s="41" t="s">
        <v>29</v>
      </c>
      <c r="D13" s="265" t="s">
        <v>40</v>
      </c>
      <c r="E13" s="265"/>
      <c r="F13" s="265"/>
      <c r="G13" s="265" t="s">
        <v>40</v>
      </c>
      <c r="H13" s="265"/>
      <c r="I13" s="265"/>
      <c r="J13" s="265" t="s">
        <v>40</v>
      </c>
      <c r="K13" s="265"/>
      <c r="L13" s="265"/>
      <c r="M13" s="265" t="s">
        <v>40</v>
      </c>
      <c r="N13" s="265"/>
      <c r="O13" s="265"/>
      <c r="P13" s="265" t="s">
        <v>40</v>
      </c>
      <c r="Q13" s="265"/>
      <c r="R13" s="265"/>
      <c r="S13" s="283"/>
    </row>
    <row r="14" spans="1:19" ht="43.9" customHeight="1" thickBot="1" x14ac:dyDescent="0.3">
      <c r="A14" s="42" t="str">
        <f>IF('Příloha 1 k dohodě'!A7="","",'Příloha 1 k dohodě'!A7)</f>
        <v/>
      </c>
      <c r="B14" s="43" t="str">
        <f>IF('Příloha 1 k dohodě'!C7="","",'Příloha 1 k dohodě'!C7)</f>
        <v/>
      </c>
      <c r="C14" s="43" t="str">
        <f>IF('Příloha 1 k dohodě'!D7="","",'Příloha 1 k dohodě'!D7)</f>
        <v/>
      </c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31"/>
    </row>
    <row r="15" spans="1:19" ht="13.5" customHeight="1" x14ac:dyDescent="0.25">
      <c r="A15" s="270"/>
      <c r="B15" s="270"/>
      <c r="C15" s="270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</row>
    <row r="16" spans="1:19" s="33" customFormat="1" ht="20.25" x14ac:dyDescent="0.25">
      <c r="A16" s="245" t="s">
        <v>78</v>
      </c>
      <c r="B16" s="245"/>
      <c r="C16" s="245"/>
      <c r="D16" s="245"/>
      <c r="E16" s="245"/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  <c r="R16" s="245"/>
      <c r="S16" s="245"/>
    </row>
    <row r="17" spans="1:19" s="33" customFormat="1" ht="42" customHeight="1" x14ac:dyDescent="0.25">
      <c r="A17" s="245" t="s">
        <v>79</v>
      </c>
      <c r="B17" s="245"/>
      <c r="C17" s="245"/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5"/>
      <c r="S17" s="245"/>
    </row>
    <row r="18" spans="1:19" s="33" customFormat="1" ht="42" customHeight="1" x14ac:dyDescent="0.25">
      <c r="A18" s="245" t="s">
        <v>80</v>
      </c>
      <c r="B18" s="245"/>
      <c r="C18" s="245"/>
      <c r="D18" s="245"/>
      <c r="E18" s="245"/>
      <c r="F18" s="245"/>
      <c r="G18" s="245"/>
      <c r="H18" s="245"/>
      <c r="I18" s="245"/>
      <c r="J18" s="245"/>
      <c r="K18" s="245"/>
      <c r="L18" s="245"/>
      <c r="M18" s="245"/>
      <c r="N18" s="245"/>
      <c r="O18" s="245"/>
      <c r="P18" s="245"/>
      <c r="Q18" s="245"/>
      <c r="R18" s="245"/>
      <c r="S18" s="245"/>
    </row>
    <row r="19" spans="1:19" s="33" customFormat="1" ht="42" customHeight="1" x14ac:dyDescent="0.25">
      <c r="A19" s="246" t="s">
        <v>81</v>
      </c>
      <c r="B19" s="245"/>
      <c r="C19" s="245"/>
      <c r="D19" s="245"/>
      <c r="E19" s="245"/>
      <c r="F19" s="245"/>
      <c r="G19" s="245"/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45"/>
      <c r="S19" s="245"/>
    </row>
    <row r="20" spans="1:19" s="33" customFormat="1" ht="97.5" customHeight="1" x14ac:dyDescent="0.25">
      <c r="A20" s="269"/>
      <c r="B20" s="269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</row>
    <row r="21" spans="1:19" s="33" customFormat="1" ht="29.25" customHeight="1" x14ac:dyDescent="0.25">
      <c r="A21" s="266" t="s">
        <v>41</v>
      </c>
      <c r="B21" s="266"/>
      <c r="C21" s="266"/>
      <c r="D21" s="266"/>
      <c r="E21" s="266"/>
      <c r="F21" s="266"/>
      <c r="G21" s="266"/>
      <c r="H21" s="266"/>
      <c r="I21" s="266"/>
      <c r="J21" s="266"/>
      <c r="K21" s="266"/>
      <c r="L21" s="266"/>
      <c r="M21" s="266"/>
      <c r="N21" s="266"/>
      <c r="O21" s="266"/>
      <c r="P21" s="266"/>
      <c r="Q21" s="266"/>
      <c r="R21" s="266"/>
      <c r="S21" s="266"/>
    </row>
    <row r="22" spans="1:19" ht="29.25" customHeight="1" x14ac:dyDescent="0.25">
      <c r="A22" s="244" t="s">
        <v>3</v>
      </c>
      <c r="B22" s="244"/>
      <c r="C22" s="244"/>
      <c r="D22" s="244" t="s">
        <v>42</v>
      </c>
      <c r="E22" s="244"/>
      <c r="F22" s="244"/>
      <c r="G22" s="244"/>
      <c r="H22" s="244" t="s">
        <v>43</v>
      </c>
      <c r="I22" s="244"/>
      <c r="J22" s="244"/>
      <c r="K22" s="244"/>
      <c r="L22" s="244" t="s">
        <v>55</v>
      </c>
      <c r="M22" s="244"/>
      <c r="N22" s="244"/>
      <c r="O22" s="244"/>
      <c r="P22" s="244"/>
      <c r="Q22" s="244"/>
      <c r="R22" s="244"/>
      <c r="S22" s="244"/>
    </row>
    <row r="23" spans="1:19" ht="29.25" customHeight="1" x14ac:dyDescent="0.25">
      <c r="A23" s="244"/>
      <c r="B23" s="244"/>
      <c r="C23" s="244"/>
      <c r="D23" s="244"/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4"/>
    </row>
    <row r="24" spans="1:19" ht="29.25" customHeight="1" x14ac:dyDescent="0.25">
      <c r="A24" s="244"/>
      <c r="B24" s="244"/>
      <c r="C24" s="244"/>
      <c r="D24" s="244"/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/>
      <c r="P24" s="244"/>
      <c r="Q24" s="244"/>
      <c r="R24" s="244"/>
      <c r="S24" s="244"/>
    </row>
    <row r="25" spans="1:19" ht="29.25" customHeight="1" x14ac:dyDescent="0.25">
      <c r="A25" s="244"/>
      <c r="B25" s="244"/>
      <c r="C25" s="244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4"/>
      <c r="O25" s="244"/>
      <c r="P25" s="244"/>
      <c r="Q25" s="244"/>
      <c r="R25" s="244"/>
      <c r="S25" s="244"/>
    </row>
    <row r="26" spans="1:19" ht="29.25" customHeight="1" x14ac:dyDescent="0.25">
      <c r="A26" s="244"/>
      <c r="B26" s="244"/>
      <c r="C26" s="244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4"/>
      <c r="O26" s="244"/>
      <c r="P26" s="244"/>
      <c r="Q26" s="244"/>
      <c r="R26" s="244"/>
      <c r="S26" s="244"/>
    </row>
    <row r="27" spans="1:19" ht="29.25" customHeight="1" x14ac:dyDescent="0.25">
      <c r="A27" s="244"/>
      <c r="B27" s="244"/>
      <c r="C27" s="244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4"/>
      <c r="O27" s="244"/>
      <c r="P27" s="244"/>
      <c r="Q27" s="244"/>
      <c r="R27" s="244"/>
      <c r="S27" s="244"/>
    </row>
    <row r="28" spans="1:19" ht="119.45" customHeight="1" x14ac:dyDescent="0.25">
      <c r="L28" s="264"/>
      <c r="M28" s="264"/>
      <c r="N28" s="264"/>
      <c r="O28" s="264"/>
      <c r="P28" s="264"/>
      <c r="Q28" s="264"/>
      <c r="R28" s="264"/>
      <c r="S28" s="264"/>
    </row>
    <row r="29" spans="1:19" x14ac:dyDescent="0.25">
      <c r="L29" s="264" t="s">
        <v>77</v>
      </c>
      <c r="M29" s="264"/>
      <c r="N29" s="264"/>
      <c r="O29" s="264"/>
      <c r="P29" s="264"/>
      <c r="Q29" s="264"/>
      <c r="R29" s="264"/>
      <c r="S29" s="264"/>
    </row>
  </sheetData>
  <sheetProtection algorithmName="SHA-512" hashValue="usl3F7RkHIcjbtB4LMKcfA8mlLCwIsDeIni4KHEZd2jdC8mKJpicHiND0/HSArfZmWWF1voXzojQmDeRC9yz1g==" saltValue="J18DCJhb3sCZHErqOiVNrg==" spinCount="100000" sheet="1" objects="1" scenarios="1"/>
  <mergeCells count="80">
    <mergeCell ref="A12:C12"/>
    <mergeCell ref="D12:F12"/>
    <mergeCell ref="A5:C5"/>
    <mergeCell ref="D5:S5"/>
    <mergeCell ref="A7:C7"/>
    <mergeCell ref="D7:S7"/>
    <mergeCell ref="S8:S13"/>
    <mergeCell ref="D8:F8"/>
    <mergeCell ref="A9:C9"/>
    <mergeCell ref="A6:C6"/>
    <mergeCell ref="D6:S6"/>
    <mergeCell ref="G13:I13"/>
    <mergeCell ref="A10:C10"/>
    <mergeCell ref="A8:C8"/>
    <mergeCell ref="G12:I12"/>
    <mergeCell ref="J12:L12"/>
    <mergeCell ref="G8:I8"/>
    <mergeCell ref="J8:L8"/>
    <mergeCell ref="L28:S28"/>
    <mergeCell ref="M8:O8"/>
    <mergeCell ref="P8:R8"/>
    <mergeCell ref="L26:S26"/>
    <mergeCell ref="D27:G27"/>
    <mergeCell ref="H25:K25"/>
    <mergeCell ref="H27:K27"/>
    <mergeCell ref="L27:S27"/>
    <mergeCell ref="D24:G24"/>
    <mergeCell ref="H24:K24"/>
    <mergeCell ref="L24:S24"/>
    <mergeCell ref="D13:F13"/>
    <mergeCell ref="A20:S20"/>
    <mergeCell ref="A15:S15"/>
    <mergeCell ref="L29:S29"/>
    <mergeCell ref="J13:L13"/>
    <mergeCell ref="M13:O13"/>
    <mergeCell ref="P13:R13"/>
    <mergeCell ref="M12:O12"/>
    <mergeCell ref="P12:R12"/>
    <mergeCell ref="A21:S21"/>
    <mergeCell ref="A25:C25"/>
    <mergeCell ref="D25:G25"/>
    <mergeCell ref="D14:F14"/>
    <mergeCell ref="G14:I14"/>
    <mergeCell ref="J14:L14"/>
    <mergeCell ref="M14:O14"/>
    <mergeCell ref="P14:R14"/>
    <mergeCell ref="L23:S23"/>
    <mergeCell ref="A24:C24"/>
    <mergeCell ref="A11:C11"/>
    <mergeCell ref="D1:S1"/>
    <mergeCell ref="A2:C2"/>
    <mergeCell ref="D2:S2"/>
    <mergeCell ref="A3:C3"/>
    <mergeCell ref="D3:S3"/>
    <mergeCell ref="A4:C4"/>
    <mergeCell ref="E4:G4"/>
    <mergeCell ref="H4:I4"/>
    <mergeCell ref="J4:L4"/>
    <mergeCell ref="M4:S4"/>
    <mergeCell ref="D11:F11"/>
    <mergeCell ref="M11:O11"/>
    <mergeCell ref="P11:R11"/>
    <mergeCell ref="G11:I11"/>
    <mergeCell ref="J11:L11"/>
    <mergeCell ref="A16:S16"/>
    <mergeCell ref="A17:S17"/>
    <mergeCell ref="A18:S18"/>
    <mergeCell ref="A19:S19"/>
    <mergeCell ref="A22:C22"/>
    <mergeCell ref="D22:G22"/>
    <mergeCell ref="H22:K22"/>
    <mergeCell ref="L22:S22"/>
    <mergeCell ref="A23:C23"/>
    <mergeCell ref="D23:G23"/>
    <mergeCell ref="H23:K23"/>
    <mergeCell ref="A27:C27"/>
    <mergeCell ref="L25:S25"/>
    <mergeCell ref="A26:C26"/>
    <mergeCell ref="D26:G26"/>
    <mergeCell ref="H26:K2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Height="2" orientation="landscape" r:id="rId1"/>
  <headerFooter>
    <oddFooter>&amp;L&amp;9Podpora odborného vzdělávání zaměstnanců II
reg. č. CZ.03.1.52/0.0/0.0/15_021/0000053
&amp;12C&amp;R&amp;12S15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15"/>
  <sheetViews>
    <sheetView workbookViewId="0">
      <selection activeCell="A2" sqref="A2:I2"/>
    </sheetView>
  </sheetViews>
  <sheetFormatPr defaultColWidth="9.140625" defaultRowHeight="15" x14ac:dyDescent="0.25"/>
  <cols>
    <col min="1" max="1" width="7.140625" style="29" customWidth="1"/>
    <col min="2" max="2" width="26.7109375" style="29" customWidth="1"/>
    <col min="3" max="3" width="20.28515625" style="29" customWidth="1"/>
    <col min="4" max="4" width="9.7109375" style="29" customWidth="1"/>
    <col min="5" max="5" width="15.140625" style="29" customWidth="1"/>
    <col min="6" max="6" width="14" style="37" customWidth="1"/>
    <col min="7" max="7" width="11" style="38" customWidth="1"/>
    <col min="8" max="8" width="31.28515625" style="38" customWidth="1"/>
    <col min="9" max="9" width="19.28515625" style="29" customWidth="1"/>
    <col min="10" max="16384" width="9.140625" style="29"/>
  </cols>
  <sheetData>
    <row r="1" spans="1:9" ht="49.5" customHeight="1" thickBot="1" x14ac:dyDescent="0.3">
      <c r="F1" s="29"/>
      <c r="G1" s="29"/>
      <c r="H1" s="29"/>
    </row>
    <row r="2" spans="1:9" ht="49.5" customHeight="1" thickBot="1" x14ac:dyDescent="0.3">
      <c r="A2" s="301" t="s">
        <v>47</v>
      </c>
      <c r="B2" s="302"/>
      <c r="C2" s="302"/>
      <c r="D2" s="302"/>
      <c r="E2" s="302"/>
      <c r="F2" s="302"/>
      <c r="G2" s="302"/>
      <c r="H2" s="302"/>
      <c r="I2" s="303"/>
    </row>
    <row r="3" spans="1:9" ht="24.75" customHeight="1" x14ac:dyDescent="0.25">
      <c r="A3" s="308" t="s">
        <v>71</v>
      </c>
      <c r="B3" s="309"/>
      <c r="C3" s="309"/>
      <c r="D3" s="309"/>
      <c r="E3" s="310" t="str">
        <f>IF('Příloha 1 k dohodě'!$C$2="","",'Příloha 1 k dohodě'!$C$2)</f>
        <v/>
      </c>
      <c r="F3" s="310"/>
      <c r="G3" s="310"/>
      <c r="H3" s="310"/>
      <c r="I3" s="311"/>
    </row>
    <row r="4" spans="1:9" ht="24.75" customHeight="1" x14ac:dyDescent="0.25">
      <c r="A4" s="312" t="s">
        <v>22</v>
      </c>
      <c r="B4" s="313"/>
      <c r="C4" s="313"/>
      <c r="D4" s="313"/>
      <c r="E4" s="314" t="str">
        <f>IF('Příloha 1 k dohodě'!$C$4="","",'Příloha 1 k dohodě'!$C$4)</f>
        <v/>
      </c>
      <c r="F4" s="314"/>
      <c r="G4" s="314"/>
      <c r="H4" s="314"/>
      <c r="I4" s="315"/>
    </row>
    <row r="5" spans="1:9" ht="24.75" customHeight="1" x14ac:dyDescent="0.25">
      <c r="A5" s="293" t="s">
        <v>72</v>
      </c>
      <c r="B5" s="294"/>
      <c r="C5" s="294"/>
      <c r="D5" s="294"/>
      <c r="E5" s="55" t="s">
        <v>38</v>
      </c>
      <c r="F5" s="88" t="str">
        <f>IF('Evidence docházky a výuky'!E4="","",'Evidence docházky a výuky'!E4)</f>
        <v/>
      </c>
      <c r="G5" s="55" t="s">
        <v>87</v>
      </c>
      <c r="H5" s="61" t="str">
        <f>IF('Evidence docházky a výuky'!J4="","",'Evidence docházky a výuky'!J4)</f>
        <v/>
      </c>
      <c r="I5" s="56"/>
    </row>
    <row r="6" spans="1:9" ht="24.75" customHeight="1" x14ac:dyDescent="0.25">
      <c r="A6" s="293" t="s">
        <v>85</v>
      </c>
      <c r="B6" s="294"/>
      <c r="C6" s="294"/>
      <c r="D6" s="294"/>
      <c r="E6" s="34"/>
      <c r="F6" s="294" t="s">
        <v>74</v>
      </c>
      <c r="G6" s="294"/>
      <c r="H6" s="294"/>
      <c r="I6" s="295"/>
    </row>
    <row r="7" spans="1:9" ht="15" customHeight="1" x14ac:dyDescent="0.25">
      <c r="A7" s="306" t="s">
        <v>86</v>
      </c>
      <c r="B7" s="307"/>
      <c r="C7" s="307"/>
      <c r="D7" s="307"/>
      <c r="E7" s="304"/>
      <c r="F7" s="304"/>
      <c r="G7" s="304"/>
      <c r="H7" s="304"/>
      <c r="I7" s="305"/>
    </row>
    <row r="8" spans="1:9" ht="165" customHeight="1" x14ac:dyDescent="0.25">
      <c r="A8" s="306"/>
      <c r="B8" s="307"/>
      <c r="C8" s="307"/>
      <c r="D8" s="307"/>
      <c r="E8" s="304"/>
      <c r="F8" s="304"/>
      <c r="G8" s="304"/>
      <c r="H8" s="304"/>
      <c r="I8" s="305"/>
    </row>
    <row r="9" spans="1:9" s="35" customFormat="1" ht="78.599999999999994" customHeight="1" x14ac:dyDescent="0.25">
      <c r="A9" s="296" t="s">
        <v>56</v>
      </c>
      <c r="B9" s="49" t="s">
        <v>6</v>
      </c>
      <c r="C9" s="49" t="s">
        <v>7</v>
      </c>
      <c r="D9" s="49" t="s">
        <v>29</v>
      </c>
      <c r="E9" s="49" t="s">
        <v>88</v>
      </c>
      <c r="F9" s="49" t="s">
        <v>45</v>
      </c>
      <c r="G9" s="49" t="s">
        <v>89</v>
      </c>
      <c r="H9" s="49" t="s">
        <v>90</v>
      </c>
      <c r="I9" s="54" t="s">
        <v>91</v>
      </c>
    </row>
    <row r="10" spans="1:9" ht="31.5" customHeight="1" thickBot="1" x14ac:dyDescent="0.3">
      <c r="A10" s="297"/>
      <c r="B10" s="51" t="str">
        <f>IF('Příloha 1 k dohodě'!$A$7="","",'Příloha 1 k dohodě'!$A$7)</f>
        <v/>
      </c>
      <c r="C10" s="51" t="str">
        <f>IF('Příloha 1 k dohodě'!$C$7="","",'Příloha 1 k dohodě'!$C$7)</f>
        <v/>
      </c>
      <c r="D10" s="51" t="str">
        <f>IF('Příloha 1 k dohodě'!$D$7="","",'Příloha 1 k dohodě'!$D$7)</f>
        <v/>
      </c>
      <c r="E10" s="36"/>
      <c r="F10" s="50" t="str">
        <f>IF(E6="","",IF(E10="","",E10/$E$6))</f>
        <v/>
      </c>
      <c r="G10" s="36"/>
      <c r="H10" s="57"/>
      <c r="I10" s="47"/>
    </row>
    <row r="11" spans="1:9" s="59" customFormat="1" ht="14.25" x14ac:dyDescent="0.2">
      <c r="A11" s="58" t="s">
        <v>65</v>
      </c>
      <c r="B11" s="298" t="s">
        <v>93</v>
      </c>
      <c r="C11" s="298"/>
      <c r="D11" s="298"/>
      <c r="E11" s="298"/>
      <c r="F11" s="298"/>
      <c r="G11" s="298"/>
      <c r="H11" s="298"/>
      <c r="I11" s="298"/>
    </row>
    <row r="12" spans="1:9" s="60" customFormat="1" ht="43.5" customHeight="1" x14ac:dyDescent="0.2">
      <c r="A12" s="48" t="s">
        <v>82</v>
      </c>
      <c r="B12" s="299" t="s">
        <v>95</v>
      </c>
      <c r="C12" s="299"/>
      <c r="D12" s="299"/>
      <c r="E12" s="299"/>
      <c r="F12" s="299"/>
      <c r="G12" s="299"/>
      <c r="H12" s="299"/>
      <c r="I12" s="299"/>
    </row>
    <row r="13" spans="1:9" s="60" customFormat="1" ht="43.5" customHeight="1" x14ac:dyDescent="0.2">
      <c r="A13" s="300" t="s">
        <v>94</v>
      </c>
      <c r="B13" s="300"/>
      <c r="C13" s="300"/>
      <c r="D13" s="300"/>
      <c r="E13" s="300"/>
      <c r="F13" s="300"/>
      <c r="G13" s="300"/>
      <c r="H13" s="300"/>
      <c r="I13" s="300"/>
    </row>
    <row r="14" spans="1:9" s="19" customFormat="1" ht="68.45" customHeight="1" x14ac:dyDescent="0.25"/>
    <row r="15" spans="1:9" s="19" customFormat="1" ht="13.15" customHeight="1" x14ac:dyDescent="0.25">
      <c r="A15" s="292" t="s">
        <v>83</v>
      </c>
      <c r="B15" s="292"/>
      <c r="C15" s="292"/>
      <c r="D15" s="292"/>
      <c r="G15" s="292" t="s">
        <v>84</v>
      </c>
      <c r="H15" s="292"/>
      <c r="I15" s="292"/>
    </row>
  </sheetData>
  <sheetProtection algorithmName="SHA-512" hashValue="/m3JqxHHvPFr8+LPlSjZe+NfMpYhcbZW/L36+y4plWq38ICLuVs3LYlvoKqkI0985xcmpwpIz9Ss4KSHsaBrww==" saltValue="f64Xxekz93tUcfqfFSNY4g==" spinCount="100000" sheet="1" objects="1" scenarios="1"/>
  <mergeCells count="16">
    <mergeCell ref="A2:I2"/>
    <mergeCell ref="E7:I8"/>
    <mergeCell ref="A7:D8"/>
    <mergeCell ref="A6:D6"/>
    <mergeCell ref="A3:D3"/>
    <mergeCell ref="E3:I3"/>
    <mergeCell ref="A4:D4"/>
    <mergeCell ref="E4:I4"/>
    <mergeCell ref="A15:D15"/>
    <mergeCell ref="G15:I15"/>
    <mergeCell ref="A5:D5"/>
    <mergeCell ref="F6:I6"/>
    <mergeCell ref="A9:A10"/>
    <mergeCell ref="B11:I11"/>
    <mergeCell ref="B12:I12"/>
    <mergeCell ref="A13:I1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&amp;L&amp;9Podpora odborného vzdělávání zaměstnanců II
reg. č. CZ.03.1.52/0.0/0.0/15_021/0000053&amp;11
&amp;12C&amp;R&amp;12S15</oddFooter>
  </headerFooter>
  <ignoredErrors>
    <ignoredError sqref="F5 H5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cis!$A$1:$A$2</xm:f>
          </x14:formula1>
          <xm:sqref>G10 I10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47"/>
  <sheetViews>
    <sheetView workbookViewId="0">
      <selection activeCell="H9" sqref="H9"/>
    </sheetView>
  </sheetViews>
  <sheetFormatPr defaultColWidth="9.140625" defaultRowHeight="20.25" x14ac:dyDescent="0.25"/>
  <cols>
    <col min="1" max="1" width="55.5703125" style="62" customWidth="1"/>
    <col min="2" max="2" width="1.7109375" style="62" bestFit="1" customWidth="1"/>
    <col min="3" max="3" width="55.5703125" style="62" customWidth="1"/>
    <col min="4" max="16384" width="9.140625" style="62"/>
  </cols>
  <sheetData>
    <row r="1" spans="1:3" ht="79.900000000000006" customHeight="1" x14ac:dyDescent="0.25">
      <c r="A1" s="331"/>
      <c r="B1" s="331"/>
      <c r="C1" s="331"/>
    </row>
    <row r="2" spans="1:3" ht="33.75" customHeight="1" x14ac:dyDescent="0.25">
      <c r="A2" s="332" t="s">
        <v>54</v>
      </c>
      <c r="B2" s="333"/>
      <c r="C2" s="334"/>
    </row>
    <row r="3" spans="1:3" ht="33.75" customHeight="1" x14ac:dyDescent="0.25">
      <c r="A3" s="325" t="str">
        <f>IF('Příloha 1 k dohodě'!$F$3="","",'Příloha 1 k dohodě'!$F$3)</f>
        <v/>
      </c>
      <c r="B3" s="326"/>
      <c r="C3" s="327"/>
    </row>
    <row r="4" spans="1:3" ht="33.75" customHeight="1" x14ac:dyDescent="0.25">
      <c r="A4" s="316"/>
      <c r="B4" s="317"/>
      <c r="C4" s="318"/>
    </row>
    <row r="5" spans="1:3" ht="33.75" customHeight="1" x14ac:dyDescent="0.25">
      <c r="A5" s="316" t="s">
        <v>48</v>
      </c>
      <c r="B5" s="317"/>
      <c r="C5" s="318"/>
    </row>
    <row r="6" spans="1:3" ht="33.75" customHeight="1" x14ac:dyDescent="0.25">
      <c r="A6" s="328" t="s">
        <v>49</v>
      </c>
      <c r="B6" s="329"/>
      <c r="C6" s="330"/>
    </row>
    <row r="7" spans="1:3" ht="33.75" customHeight="1" x14ac:dyDescent="0.25">
      <c r="A7" s="316" t="s">
        <v>50</v>
      </c>
      <c r="B7" s="317"/>
      <c r="C7" s="318"/>
    </row>
    <row r="8" spans="1:3" ht="33.75" customHeight="1" x14ac:dyDescent="0.25">
      <c r="A8" s="316"/>
      <c r="B8" s="317"/>
      <c r="C8" s="318"/>
    </row>
    <row r="9" spans="1:3" ht="33.75" customHeight="1" x14ac:dyDescent="0.25">
      <c r="A9" s="316" t="s">
        <v>51</v>
      </c>
      <c r="B9" s="317"/>
      <c r="C9" s="318"/>
    </row>
    <row r="10" spans="1:3" ht="105.75" customHeight="1" x14ac:dyDescent="0.25">
      <c r="A10" s="319" t="str">
        <f>IF('Příloha 1 k dohodě'!$C$4="","",'Příloha 1 k dohodě'!$C$4)</f>
        <v/>
      </c>
      <c r="B10" s="320"/>
      <c r="C10" s="321"/>
    </row>
    <row r="11" spans="1:3" ht="33.75" customHeight="1" x14ac:dyDescent="0.25">
      <c r="A11" s="316"/>
      <c r="B11" s="317"/>
      <c r="C11" s="318"/>
    </row>
    <row r="12" spans="1:3" ht="33.75" customHeight="1" x14ac:dyDescent="0.25">
      <c r="A12" s="316" t="s">
        <v>52</v>
      </c>
      <c r="B12" s="317"/>
      <c r="C12" s="318"/>
    </row>
    <row r="13" spans="1:3" x14ac:dyDescent="0.25">
      <c r="A13" s="63" t="str">
        <f>IF('Evidence docházky a výuky'!E4="","",'Evidence docházky a výuky'!E4)</f>
        <v/>
      </c>
      <c r="B13" s="64" t="s">
        <v>35</v>
      </c>
      <c r="C13" s="65" t="str">
        <f>IF('Evidence docházky a výuky'!J4="","",'Evidence docházky a výuky'!J4)</f>
        <v/>
      </c>
    </row>
    <row r="14" spans="1:3" ht="33.75" customHeight="1" x14ac:dyDescent="0.25">
      <c r="A14" s="316"/>
      <c r="B14" s="317"/>
      <c r="C14" s="318"/>
    </row>
    <row r="15" spans="1:3" ht="33.75" customHeight="1" x14ac:dyDescent="0.25">
      <c r="A15" s="316" t="s">
        <v>53</v>
      </c>
      <c r="B15" s="317"/>
      <c r="C15" s="318"/>
    </row>
    <row r="16" spans="1:3" x14ac:dyDescent="0.25">
      <c r="A16" s="325" t="str">
        <f>IF('Příloha 1 k dohodě'!$C$2="","",'Příloha 1 k dohodě'!$C$2)</f>
        <v/>
      </c>
      <c r="B16" s="326"/>
      <c r="C16" s="327"/>
    </row>
    <row r="17" spans="1:3" ht="77.25" customHeight="1" x14ac:dyDescent="0.25">
      <c r="A17" s="316"/>
      <c r="B17" s="317"/>
      <c r="C17" s="318"/>
    </row>
    <row r="18" spans="1:3" ht="171" customHeight="1" x14ac:dyDescent="0.25">
      <c r="A18" s="322" t="s">
        <v>92</v>
      </c>
      <c r="B18" s="323"/>
      <c r="C18" s="324"/>
    </row>
    <row r="37" spans="1:3" ht="49.5" customHeight="1" x14ac:dyDescent="0.25"/>
    <row r="38" spans="1:3" ht="49.5" customHeight="1" x14ac:dyDescent="0.25"/>
    <row r="39" spans="1:3" ht="24.75" customHeight="1" x14ac:dyDescent="0.25"/>
    <row r="40" spans="1:3" ht="24.75" customHeight="1" x14ac:dyDescent="0.25"/>
    <row r="41" spans="1:3" ht="24.75" customHeight="1" x14ac:dyDescent="0.25"/>
    <row r="42" spans="1:3" ht="24.75" customHeight="1" x14ac:dyDescent="0.25"/>
    <row r="43" spans="1:3" ht="15" customHeight="1" x14ac:dyDescent="0.25"/>
    <row r="44" spans="1:3" ht="218.25" customHeight="1" x14ac:dyDescent="0.25"/>
    <row r="45" spans="1:3" s="66" customFormat="1" x14ac:dyDescent="0.25">
      <c r="A45" s="62"/>
      <c r="B45" s="62"/>
      <c r="C45" s="62"/>
    </row>
    <row r="46" spans="1:3" ht="31.5" customHeight="1" x14ac:dyDescent="0.25">
      <c r="A46" s="66"/>
      <c r="B46" s="66"/>
      <c r="C46" s="66"/>
    </row>
    <row r="47" spans="1:3" ht="115.5" customHeight="1" x14ac:dyDescent="0.25"/>
  </sheetData>
  <sheetProtection algorithmName="SHA-512" hashValue="uTzZrnL8s4IBAkF+LJcdg+RdRKl8UsuDiNnHTRalJhfY1jR2ugKicseIIkLQ9zHV1of80DrE6DXJAn1v1fa4/w==" saltValue="uJDYKuEa6LffyO5GiUBFzg==" spinCount="100000" sheet="1" objects="1" scenarios="1"/>
  <mergeCells count="17">
    <mergeCell ref="A6:C6"/>
    <mergeCell ref="A7:C7"/>
    <mergeCell ref="A9:C9"/>
    <mergeCell ref="A12:C12"/>
    <mergeCell ref="A1:C1"/>
    <mergeCell ref="A2:C2"/>
    <mergeCell ref="A4:C4"/>
    <mergeCell ref="A3:C3"/>
    <mergeCell ref="A5:C5"/>
    <mergeCell ref="A15:C15"/>
    <mergeCell ref="A8:C8"/>
    <mergeCell ref="A10:C10"/>
    <mergeCell ref="A14:C14"/>
    <mergeCell ref="A18:C18"/>
    <mergeCell ref="A17:C17"/>
    <mergeCell ref="A16:C16"/>
    <mergeCell ref="A11:C11"/>
  </mergeCells>
  <printOptions horizontalCentered="1" verticalCentered="1"/>
  <pageMargins left="0.59055118110236227" right="0.59055118110236227" top="0.78740157480314965" bottom="0.74803149606299213" header="0.31496062992125984" footer="0.31496062992125984"/>
  <pageSetup paperSize="9" scale="80" fitToHeight="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01DA4-8AC5-442B-BEB3-0F46C9DE4352}">
  <dimension ref="A1:A3"/>
  <sheetViews>
    <sheetView workbookViewId="0">
      <selection activeCell="A4" sqref="A4"/>
    </sheetView>
  </sheetViews>
  <sheetFormatPr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6</vt:i4>
      </vt:variant>
    </vt:vector>
  </HeadingPairs>
  <TitlesOfParts>
    <vt:vector size="14" baseType="lpstr">
      <vt:lpstr>cis</vt:lpstr>
      <vt:lpstr>Příloha 1 k dohodě</vt:lpstr>
      <vt:lpstr>Příloha 2  k dohodě</vt:lpstr>
      <vt:lpstr>Příloha 3 k dohodě</vt:lpstr>
      <vt:lpstr>Evidence docházky a výuky</vt:lpstr>
      <vt:lpstr>Závěrečný protokol</vt:lpstr>
      <vt:lpstr>Označení učebny</vt:lpstr>
      <vt:lpstr>List1</vt:lpstr>
      <vt:lpstr>'Evidence docházky a výuky'!Názvy_tisku</vt:lpstr>
      <vt:lpstr>'Příloha 2  k dohodě'!Názvy_tisku</vt:lpstr>
      <vt:lpstr>'Evidence docházky a výuky'!Oblast_tisku</vt:lpstr>
      <vt:lpstr>'Označení učebny'!Oblast_tisku</vt:lpstr>
      <vt:lpstr>'Příloha 1 k dohodě'!Oblast_tisku</vt:lpstr>
      <vt:lpstr>'Příloha 3 k dohodě'!Oblast_tisku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Jiříček Petr Ing. (MPSV)</dc:creator>
  <cp:lastModifiedBy>Slavíčková Zdeňka Bc. (UPL-KRP)</cp:lastModifiedBy>
  <cp:lastPrinted>2019-11-07T10:27:44Z</cp:lastPrinted>
  <dcterms:created xsi:type="dcterms:W3CDTF">2011-04-08T08:05:43Z</dcterms:created>
  <dcterms:modified xsi:type="dcterms:W3CDTF">2023-04-24T09:47:16Z</dcterms:modified>
</cp:coreProperties>
</file>